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A13D49AE-3788-43DE-B925-65A3EBC8C815}" xr6:coauthVersionLast="47" xr6:coauthVersionMax="47" xr10:uidLastSave="{00000000-0000-0000-0000-000000000000}"/>
  <bookViews>
    <workbookView xWindow="19090" yWindow="-110" windowWidth="19420" windowHeight="10420" tabRatio="792" xr2:uid="{00000000-000D-0000-FFFF-FFFF00000000}"/>
  </bookViews>
  <sheets>
    <sheet name="CUARTO TRIMESTRE ITER 2023" sheetId="2" r:id="rId1"/>
    <sheet name="I+D+i" sheetId="3" r:id="rId2"/>
  </sheets>
  <definedNames>
    <definedName name="_xlnm._FilterDatabase" localSheetId="0" hidden="1">'CUARTO TRIMESTRE ITER 2023'!$E$1:$E$597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4" i="2" l="1"/>
  <c r="K3" i="3"/>
  <c r="K2" i="3"/>
  <c r="K126" i="2" l="1"/>
  <c r="K125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 l="1"/>
  <c r="K99" i="2"/>
  <c r="K98" i="2"/>
  <c r="K97" i="2" l="1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2" i="2"/>
  <c r="K4" i="2"/>
  <c r="K3" i="2"/>
</calcChain>
</file>

<file path=xl/sharedStrings.xml><?xml version="1.0" encoding="utf-8"?>
<sst xmlns="http://schemas.openxmlformats.org/spreadsheetml/2006/main" count="1048" uniqueCount="582">
  <si>
    <t>PLAZO EJECUCIÓN (MESES)</t>
  </si>
  <si>
    <t>SERVICIOS</t>
  </si>
  <si>
    <t>Nº EXPEDIENTE</t>
  </si>
  <si>
    <t>OBJETO DEL CONTRATO</t>
  </si>
  <si>
    <t>TIPO DE CONTRATO</t>
  </si>
  <si>
    <t>LUGAR DE EJECUCIÓN</t>
  </si>
  <si>
    <t>CÓDIGO NUT</t>
  </si>
  <si>
    <t>Nº DE OFERTAS RECIBIDAS</t>
  </si>
  <si>
    <t>NOMBRE ADJUDICATARIO</t>
  </si>
  <si>
    <t>CIF ADJUDICATARIO</t>
  </si>
  <si>
    <t>CPV</t>
  </si>
  <si>
    <t>ESPAÑA</t>
  </si>
  <si>
    <t>ES</t>
  </si>
  <si>
    <t>IMPUESTOS</t>
  </si>
  <si>
    <t>PRECIO CON IMPUESTOS</t>
  </si>
  <si>
    <t>PRECIO SIN IMPUESTOS</t>
  </si>
  <si>
    <t>FECHA APROBACIÓN DEL GASTO</t>
  </si>
  <si>
    <t>PRECIO SELECCIONADO CON IMPUESTOS</t>
  </si>
  <si>
    <t>PRECIO SELECCIONADO SIN IMPUESTOS</t>
  </si>
  <si>
    <t>B38806402</t>
  </si>
  <si>
    <t>A96933510</t>
  </si>
  <si>
    <t>B38211975</t>
  </si>
  <si>
    <t>B63040489</t>
  </si>
  <si>
    <t>71356000-8</t>
  </si>
  <si>
    <t>ITER-ADM-2023-13</t>
  </si>
  <si>
    <t>Formación y asesoramiento para la mejora del liderazgo y la gestión constructiva especializada de conflictos</t>
  </si>
  <si>
    <t>FUNDACIÓN EMPRESA UNIVERSIDAD DE LA LAGUNA</t>
  </si>
  <si>
    <t>G38083408</t>
  </si>
  <si>
    <t>Catering para el almuerzo de navidad de la entidad</t>
  </si>
  <si>
    <t>EDUARDO VENTURINI</t>
  </si>
  <si>
    <t>X3399057W</t>
  </si>
  <si>
    <t>ITER-ADM-2023-14</t>
  </si>
  <si>
    <t>ITER-ADM-2023-15</t>
  </si>
  <si>
    <t>Informe sobre el periodo medio de pago de la entidad</t>
  </si>
  <si>
    <t>BDO AUDITORES S.L.P</t>
  </si>
  <si>
    <t>B86459369</t>
  </si>
  <si>
    <t>ITER-ADM-2023-16</t>
  </si>
  <si>
    <t>SUMINISTROS</t>
  </si>
  <si>
    <t>Cestas de Navidad para los empleados de la entidad</t>
  </si>
  <si>
    <t>15800000-6</t>
  </si>
  <si>
    <t>ITER-EOL-2023-27</t>
  </si>
  <si>
    <t>A35058395</t>
  </si>
  <si>
    <t>ITER-EOL-2023-28</t>
  </si>
  <si>
    <t>60000000-8</t>
  </si>
  <si>
    <t>RHENUS LOGISTICS S.A.U.</t>
  </si>
  <si>
    <t>A08211989</t>
  </si>
  <si>
    <t>ITER-DIF-2023-04</t>
  </si>
  <si>
    <t>ITER-DIF-2023-05</t>
  </si>
  <si>
    <t>Un (1) Roll-up con lona impresa para el proyecto GENERA</t>
  </si>
  <si>
    <t>22462000-6</t>
  </si>
  <si>
    <t>ROTULOS DAVID GUANCHE, S.L.</t>
  </si>
  <si>
    <t>B76738285</t>
  </si>
  <si>
    <t>5,061,68</t>
  </si>
  <si>
    <t>Caterings en el marco del Proyecto Genera</t>
  </si>
  <si>
    <t>SOLUCIONES ANTOJITOS, S.L.</t>
  </si>
  <si>
    <t>B06956296</t>
  </si>
  <si>
    <t>Material eléctrico para el centro de reparto del ITER.</t>
  </si>
  <si>
    <t>31681410-0,31682000-1, 31680000-6</t>
  </si>
  <si>
    <t>DISTRIBUIDORA ELECTRICA DE CANARIAS, SA</t>
  </si>
  <si>
    <t>Transporte de celdas de 66 Kv</t>
  </si>
  <si>
    <t>ITER-EOL-2023-29</t>
  </si>
  <si>
    <t>Revisión completa de los elementos de rescate Wind Escapettor</t>
  </si>
  <si>
    <t>50324200-4</t>
  </si>
  <si>
    <t>B95688719</t>
  </si>
  <si>
    <t>PROTECTTION PROTECIÓN TÉCNICA S.L.</t>
  </si>
  <si>
    <t>ITER-EOL-2023-30</t>
  </si>
  <si>
    <t>Siete (7) convertidores para migración de contadores a IP</t>
  </si>
  <si>
    <t>31121110-4</t>
  </si>
  <si>
    <t>ELEKTRA CANARIAS XXI, SL</t>
  </si>
  <si>
    <t>43806648C</t>
  </si>
  <si>
    <t>B02688133</t>
  </si>
  <si>
    <t>ITER-EOL-2023-31</t>
  </si>
  <si>
    <t>80522000-9</t>
  </si>
  <si>
    <t>ASOCIACIÓN DE EMPRESAS DE ENERGIAS RENOVABLES (APPA)</t>
  </si>
  <si>
    <t>G76779255</t>
  </si>
  <si>
    <t>ITER-EOL-2023-32</t>
  </si>
  <si>
    <t>Repuestos para eaerogeneradores Enercon E40</t>
  </si>
  <si>
    <t>Inscripción de un (1) empleado en el VII congreso nacional de renovables</t>
  </si>
  <si>
    <t>31711000-3</t>
  </si>
  <si>
    <t>ENERCON GMBH</t>
  </si>
  <si>
    <t>A38797288</t>
  </si>
  <si>
    <t>ITER-EOL-2023-33</t>
  </si>
  <si>
    <t>Hormigón para las canalizaciones de media tensión del PE La Roca</t>
  </si>
  <si>
    <t>44114000-2</t>
  </si>
  <si>
    <t>HORMIGONES TAUCE SL</t>
  </si>
  <si>
    <t>B76677483</t>
  </si>
  <si>
    <t>ITER-EOL-2023-34</t>
  </si>
  <si>
    <t>Marco y tapa de fundición para arquetas en las canalizaciones de media tensión del PE La Roca</t>
  </si>
  <si>
    <t>44423740-0, 44423760-6, 44142000-7</t>
  </si>
  <si>
    <t>TAPAS DEL ATLÁNTICO SL</t>
  </si>
  <si>
    <t>B35586833</t>
  </si>
  <si>
    <t>ITER-EOL-2023-35</t>
  </si>
  <si>
    <t>Arquetas prefabricadas para las canalizaciones de media tensión del PE La Roca</t>
  </si>
  <si>
    <t>44617300-1, 45223820-0</t>
  </si>
  <si>
    <t>PREFABRICADOS PREBIR, SL</t>
  </si>
  <si>
    <t>B38455648</t>
  </si>
  <si>
    <t>ITER-EOL-2023-36</t>
  </si>
  <si>
    <t>Cable apantallado de 2,5 mm</t>
  </si>
  <si>
    <t>44321000-6</t>
  </si>
  <si>
    <t>DIEXFE S.L.</t>
  </si>
  <si>
    <t>ITER-EOL-2023-37</t>
  </si>
  <si>
    <t>Precintado e inspección de la instalación P.E. Granadilla I 1.950 kW</t>
  </si>
  <si>
    <t>71730000-4, 71731000-1, 71631000-0</t>
  </si>
  <si>
    <t>RED ELÉCTRICA ESPAÑA</t>
  </si>
  <si>
    <t>A85309219</t>
  </si>
  <si>
    <t>ITER-EOL-2023-38</t>
  </si>
  <si>
    <t>Empalmes para la reparación de cables de media tensión de los PPEE Areté y La Roca</t>
  </si>
  <si>
    <t>31224800-0</t>
  </si>
  <si>
    <t>SUMINISTROS ELÉCTRICOS INDUSTRIALES ANTÓN-TEIXIDÓ SA</t>
  </si>
  <si>
    <t>A08353443</t>
  </si>
  <si>
    <t>ITER-FOT-2023-73</t>
  </si>
  <si>
    <t>Una (1) placa de sistema para el inversor Riello número 4 de la Fase 1 de Icor</t>
  </si>
  <si>
    <t>31712113-5, 31712114-2</t>
  </si>
  <si>
    <t>RIELLO TDL, SL</t>
  </si>
  <si>
    <t>ITER-FOT-2023-74</t>
  </si>
  <si>
    <t>Masilla de poliuretano y tornillos</t>
  </si>
  <si>
    <t>44831300-7, 44316400-2</t>
  </si>
  <si>
    <t>79632000, 3 80500000-9</t>
  </si>
  <si>
    <t>55320000, 55400000</t>
  </si>
  <si>
    <t>55320000-9, 55520000-1</t>
  </si>
  <si>
    <t>MARÍA MILAGROS MARTÍN RODRIGUEZ</t>
  </si>
  <si>
    <t>42071036B</t>
  </si>
  <si>
    <t>ITER-FOT-2023-75</t>
  </si>
  <si>
    <t>Inscripción de cuatro (4) empleados en el VII CONGRESO NACIONAL DE ENERGÍAS RENOVABLES</t>
  </si>
  <si>
    <t>ITER-FOT-2023-76</t>
  </si>
  <si>
    <t>Servicios de topografía para la correcta ejecución del proyecto piloto de I+D de una planta fotovoltaica conectada a red con sistema de almacenamiento - FOTOBAT 5+5</t>
  </si>
  <si>
    <t>71351810-4</t>
  </si>
  <si>
    <t>GEODRON GLOBAL SYSTEMS, S.L.</t>
  </si>
  <si>
    <t>B76648054</t>
  </si>
  <si>
    <t>ITER-FOT-2023-77</t>
  </si>
  <si>
    <t>Trabajos de control del sobrecrecimiento de vegetación en las plantas fotovoltaicas de Finca Verde, Finca Roja 3.6MW y Finca Roja 1.4MW</t>
  </si>
  <si>
    <t>45111220-6, 77312000-0</t>
  </si>
  <si>
    <t>WARMES JARDINES Y PISCINAS, S.L.U.</t>
  </si>
  <si>
    <t>B67662197</t>
  </si>
  <si>
    <t>ITER-FOT-2023-78</t>
  </si>
  <si>
    <t>Rodaje, edición y post producción del video final del proyecto MACLAB-PV</t>
  </si>
  <si>
    <t xml:space="preserve">92110000-5, 92111200-4, 92111220-0, 92111230-3, 92111260-2 </t>
  </si>
  <si>
    <t>MAD MEDIA, S.L.</t>
  </si>
  <si>
    <t>B86375771</t>
  </si>
  <si>
    <t>ITER-FOT-2023-79</t>
  </si>
  <si>
    <t>Un (1) calentador de agua eléctrico</t>
  </si>
  <si>
    <t>39221150-3</t>
  </si>
  <si>
    <t>FONTANERÍA Y CALOR 2006, S.L. (FONCAL, S.L.)</t>
  </si>
  <si>
    <t>B99281263</t>
  </si>
  <si>
    <t>ITER-FOT-2023-80</t>
  </si>
  <si>
    <t>31155000-7</t>
  </si>
  <si>
    <t>PLUCIO, S.L.</t>
  </si>
  <si>
    <t>B38582094</t>
  </si>
  <si>
    <t>ITER-FOT-2023-81</t>
  </si>
  <si>
    <t>Transporte de los inversores Solarmax a las instalaciones sitas en la sede de la entidad</t>
  </si>
  <si>
    <t>60100000-9</t>
  </si>
  <si>
    <t>GRUAS JUANELE, S.L.</t>
  </si>
  <si>
    <t>B38432613</t>
  </si>
  <si>
    <t>ITER-FOT-2023-82</t>
  </si>
  <si>
    <t>UN (1) EQUIPO DE MEDIDA 410-QD1A-C0B10</t>
  </si>
  <si>
    <t>38554000-3</t>
  </si>
  <si>
    <t>SONEPAR SPAIN S.A.U.</t>
  </si>
  <si>
    <t>ITER-FOT-2023-83</t>
  </si>
  <si>
    <t>Electricidad para instalaciones fotovoltaicas titularidad de la entidad</t>
  </si>
  <si>
    <t>65310000-6, 65310000-9, 09310000-5</t>
  </si>
  <si>
    <t>GESTERNOVA, SA</t>
  </si>
  <si>
    <t>A84337849</t>
  </si>
  <si>
    <t>ITER-FOT-2023-84</t>
  </si>
  <si>
    <t>Elaboración de proyecto de instalación de pozo de vertido de salmuera en las instalaciones de la entidad y solicitud de autorización al Consejo Insular de Aguas de Tenerife</t>
  </si>
  <si>
    <t>71242000-6</t>
  </si>
  <si>
    <t>TEYDE INGENIERÍA Y TERRITORIO, SAC</t>
  </si>
  <si>
    <t>N5041131C</t>
  </si>
  <si>
    <t>ITER-FOT-2023-85</t>
  </si>
  <si>
    <t>Análisis físico-químicos de las corrientes de alimentación, producto y rechazo de la desaladora</t>
  </si>
  <si>
    <t>CANATEC 35, S.L.</t>
  </si>
  <si>
    <t>B38414611</t>
  </si>
  <si>
    <t>ITER-FOT-2023-86</t>
  </si>
  <si>
    <t>Nueve (9) convertidores IP</t>
  </si>
  <si>
    <t>ITER-FOT-2023-87</t>
  </si>
  <si>
    <t>31681200-5, 42120000-6, 42122130-0</t>
  </si>
  <si>
    <t>HIDROGEST ARCHIPIELAGO SL</t>
  </si>
  <si>
    <t>B76605583</t>
  </si>
  <si>
    <t>14/112023</t>
  </si>
  <si>
    <t>ITER-FOT-2023-88</t>
  </si>
  <si>
    <t>Material para finalizar la instalación de riego en Finca Roja 1.4 y SOLTEN II Suelo</t>
  </si>
  <si>
    <t xml:space="preserve">44165000-4, 44165100-5, 44165200-6, 44165210-9, 44165300-7, 44166000-1,44167100-9, 44167110-2, 44167111-9, 44167300-1 </t>
  </si>
  <si>
    <t>BOLSAS DE AGUAS DE TENERIFE S.A.</t>
  </si>
  <si>
    <t>A11000403</t>
  </si>
  <si>
    <t>ITER-FOT-2023-89</t>
  </si>
  <si>
    <t>50112000-3</t>
  </si>
  <si>
    <t>GM2 RACING CENTER S.L.</t>
  </si>
  <si>
    <t>ITER-FOT-2023-90</t>
  </si>
  <si>
    <t>Un (1) remolque de categoría O1 para transportar la motobomba M-640 E</t>
  </si>
  <si>
    <t>34220000-5, 34223000-6, 34223300-9, 34223310-2</t>
  </si>
  <si>
    <t>JT. SID AUTOTRAILER S.L.U. (REMOLQUES JGM)</t>
  </si>
  <si>
    <t>B38830931</t>
  </si>
  <si>
    <t>ITER-FOT-2023-91</t>
  </si>
  <si>
    <t>Publicación de un artículo de investigación en una revista científica de revisión por pares con acceso abierto (open access)</t>
  </si>
  <si>
    <t>22121000-4</t>
  </si>
  <si>
    <t>MDPI</t>
  </si>
  <si>
    <t>ITER-FOT-2023-92</t>
  </si>
  <si>
    <t>Quince (15) uds. de equipo de medida 410-QT5A-C0B1</t>
  </si>
  <si>
    <t>GRUPO ELECTRO STOCKS S.L.U.</t>
  </si>
  <si>
    <t>B64471840</t>
  </si>
  <si>
    <t>ITER-FOT-2023-93</t>
  </si>
  <si>
    <t>Una (1) estación meteorológica para el conjunto fotovoltaico sito en el edificio del Metropolitano</t>
  </si>
  <si>
    <t>38127000-1</t>
  </si>
  <si>
    <t>DILUS, INSTRUMENTACION Y SISTEMAS, SA</t>
  </si>
  <si>
    <t>A78487154</t>
  </si>
  <si>
    <t>ITER-FOT-2023-94</t>
  </si>
  <si>
    <t>Material eléctrico para almacenes de mantenimiento del Departamento de Fotovoltaica</t>
  </si>
  <si>
    <t>31000000-6, 31680000-6, 31681000-3, 31681100-4, 31681400-7, 31681410-0</t>
  </si>
  <si>
    <t>DISTRIBUIDORA ELECTRICA DE CANARIAS, SA
(DIELCASA)</t>
  </si>
  <si>
    <t>ITER-FOT-2023-95</t>
  </si>
  <si>
    <t>31610000-5, 34312000-7, 09211100-2, 44800000-8, 44810000-1</t>
  </si>
  <si>
    <t>REPUESTOS TENERIFE, S.L.</t>
  </si>
  <si>
    <t>B38435715</t>
  </si>
  <si>
    <t>ITER-FOT-2023-96</t>
  </si>
  <si>
    <t>Impresión de dosier final de resultados y folletos informativos del proyecto MACLAB-PV</t>
  </si>
  <si>
    <t>79810000-5</t>
  </si>
  <si>
    <t>LITOGRAFÍA GRÁFICAS SABATER, S.L</t>
  </si>
  <si>
    <t>B38288585</t>
  </si>
  <si>
    <t>ITER-GEN-2023-46</t>
  </si>
  <si>
    <t>Un (1) sistema de almacenamiento conectado en red local (NAS)</t>
  </si>
  <si>
    <t>30233000-1, 30234000-8</t>
  </si>
  <si>
    <t>IDATA S.L.U</t>
  </si>
  <si>
    <t>B03358348</t>
  </si>
  <si>
    <t>ITER-GEN-2023-47</t>
  </si>
  <si>
    <t>50000000-5</t>
  </si>
  <si>
    <t>ITER-GEN-2023-48</t>
  </si>
  <si>
    <t>Formación especializada en auditoría de laboratorios clínicos según UNE-EN ISO 15189</t>
  </si>
  <si>
    <t>80510000-2, 80531200-7, 80570000-0</t>
  </si>
  <si>
    <t>ENTIDAD NACIONAL DE ACREDITACIÓN (ENAC)</t>
  </si>
  <si>
    <t>G78373214</t>
  </si>
  <si>
    <t>ITER-INF-2023-46</t>
  </si>
  <si>
    <t>Un (1) cable para el motor del sistema de bombeo de agua salada del pozo de playa para la enfriadora agua-agua (Climaveneta) del centro D-ALiX</t>
  </si>
  <si>
    <t>44300000-3</t>
  </si>
  <si>
    <t>MANUEL OLIVERA RODRIGUEZ, SL</t>
  </si>
  <si>
    <t>B38299012</t>
  </si>
  <si>
    <t>ITER-INF-2023-47</t>
  </si>
  <si>
    <t>SCHNEIDER ELECTRIC IT SPAIN, SL (APC)</t>
  </si>
  <si>
    <t>B60768512</t>
  </si>
  <si>
    <t>ITER-INF-2023-48</t>
  </si>
  <si>
    <t>ITER-INF-2023-49</t>
  </si>
  <si>
    <t>ITER-INF-2023-50</t>
  </si>
  <si>
    <t>Reparación de los servidores de máximo tras problema eléctrico</t>
  </si>
  <si>
    <t>ENAME CANARIAS, S.L.</t>
  </si>
  <si>
    <t>B38910105</t>
  </si>
  <si>
    <t>34130000-7, 34000000-7</t>
  </si>
  <si>
    <t>CARRETILLAS ELEVADORAS DE TFE (ROHEN MAQ)</t>
  </si>
  <si>
    <t>A38225926</t>
  </si>
  <si>
    <t>Material informático para el mantenimiento preventivo de equipos</t>
  </si>
  <si>
    <t>30237100-0, 30237000-9, 30237280-5, 30237200-1, 30231300-0, 30231310-3, 30237410-6</t>
  </si>
  <si>
    <t>ADOLFO RAMOS FIGUEREDO</t>
  </si>
  <si>
    <t>A82726613</t>
  </si>
  <si>
    <t>ITER-INF-2023-51</t>
  </si>
  <si>
    <t>ITER-INF-2023-52</t>
  </si>
  <si>
    <t>ITER-INF-2023-54</t>
  </si>
  <si>
    <t>ITER-INF-2023-55</t>
  </si>
  <si>
    <t>ITER-INF-2023-56</t>
  </si>
  <si>
    <t>ITER-INF-2023-58</t>
  </si>
  <si>
    <t>ITER-INF-2023-59</t>
  </si>
  <si>
    <t>ITER-INF-2023-61</t>
  </si>
  <si>
    <t>ITER-INF-2023-62</t>
  </si>
  <si>
    <t>PICS TELECOM INTERNATIONAL B.V.</t>
  </si>
  <si>
    <t>NL859699006B01</t>
  </si>
  <si>
    <t>Pack de mantenimiento de las impresoras SHARP de copias a color, para todo el parque de impresoras</t>
  </si>
  <si>
    <t>30125100-2, 30125120-8, 30125130-1, 30125110-5</t>
  </si>
  <si>
    <t>B38566402</t>
  </si>
  <si>
    <t>MERCURY INFOTEL, S.L.U.</t>
  </si>
  <si>
    <t>Sustitución de dos (2) válvulas de alta presión del sistema PCI del Centro D-ALiX</t>
  </si>
  <si>
    <t>50512000-7</t>
  </si>
  <si>
    <t>SUMINISTROS SUINCA S.L.</t>
  </si>
  <si>
    <t>B38349684</t>
  </si>
  <si>
    <t>Cable tipo U/UTP y tubo tipo “Heliplast”</t>
  </si>
  <si>
    <t>31224400-6</t>
  </si>
  <si>
    <t>SONEPAR IBÉRICA SPAIN S.A.U.</t>
  </si>
  <si>
    <t>Reparación de la bomba del pozo del sistema de refrigeración Climaveneta del D-ALiX</t>
  </si>
  <si>
    <t>50511000-0</t>
  </si>
  <si>
    <t>CONTROLES ELÉCTRICOS CANARIAS S.L.</t>
  </si>
  <si>
    <t>B38007993</t>
  </si>
  <si>
    <t>Equipo informático portátil y accesorios para uso de la Consejería Delegada</t>
  </si>
  <si>
    <t>30213100-6, 30231300-0, 30231310-3, 48920000-3</t>
  </si>
  <si>
    <t>SOTESA S.L.</t>
  </si>
  <si>
    <t>B38106100</t>
  </si>
  <si>
    <t>Armario rack para cableado y equipo de telecomunicaciones</t>
  </si>
  <si>
    <t>32571000-6, 32500000-8</t>
  </si>
  <si>
    <t>COMERCIAL ELECTRICA CANARIAS, SA (COELCA)</t>
  </si>
  <si>
    <t>A38034682</t>
  </si>
  <si>
    <t>Renovación del dominio canaltenerifetv.es titularidad de la entidad</t>
  </si>
  <si>
    <t>72417000-6</t>
  </si>
  <si>
    <t>ENTIDAD PÚBLICA EMPRESARIAL RED.ES</t>
  </si>
  <si>
    <t>A38238622</t>
  </si>
  <si>
    <t>Revisión anual de los grupos electrógenos del centro D-ALiX</t>
  </si>
  <si>
    <t>71631100-1</t>
  </si>
  <si>
    <t>MANTENIMIENTO Y REPARACIONES ALDO</t>
  </si>
  <si>
    <t>B76819960</t>
  </si>
  <si>
    <t>ITER-ING-2023-11</t>
  </si>
  <si>
    <t>ITER-ING-2023-12</t>
  </si>
  <si>
    <t>ITER-ING-2023-13</t>
  </si>
  <si>
    <t>Dos mil (2.000) litros de agua destilada</t>
  </si>
  <si>
    <t>24316000-2</t>
  </si>
  <si>
    <t>ADESCO, S.A.</t>
  </si>
  <si>
    <t>A08279689</t>
  </si>
  <si>
    <t>Mil (1.000) litros de agua destilada para el rellenado de baterías de plomo del sistema de almacenamiento</t>
  </si>
  <si>
    <t>Dispositivos fotométricos autónomos para el proyecto EELabs</t>
  </si>
  <si>
    <t>38300000-8, 38630000-0</t>
  </si>
  <si>
    <t>SIELTEC CANARIAS, SL</t>
  </si>
  <si>
    <t>B38721502</t>
  </si>
  <si>
    <t>ITER-MAN-2023-93</t>
  </si>
  <si>
    <t>ITER-MAN-2023-94</t>
  </si>
  <si>
    <t>ITER-AS-2023-95</t>
  </si>
  <si>
    <t>HALLYU MOTOR, S.L.U</t>
  </si>
  <si>
    <t>B76606292</t>
  </si>
  <si>
    <t>Reparación del vehículo Toyota Hilux con matrícula 4424 DRW y el vehículo Citroën Berlingo con matrícula 0380 GBC</t>
  </si>
  <si>
    <t>Reparación del vehículo Hyundai Kona con matrícula E1897 KTP</t>
  </si>
  <si>
    <t>44334000-0, 44520000-1, 03410000-7, 03419100-1</t>
  </si>
  <si>
    <t>ALUMINIOS CANDIDO, SA (ALUCAN, SA)</t>
  </si>
  <si>
    <t>B38729349</t>
  </si>
  <si>
    <t>ITER-AS-2023-96</t>
  </si>
  <si>
    <t>ITER-AS-2023-97</t>
  </si>
  <si>
    <t>ITER-AS-2023-98</t>
  </si>
  <si>
    <t>03451000-6, 03450000-9</t>
  </si>
  <si>
    <t>EXPLOTACIONES AGRARIAS EL CASTILLO, S.L.</t>
  </si>
  <si>
    <t>B38322277</t>
  </si>
  <si>
    <t>44111000-1</t>
  </si>
  <si>
    <t>HIERROS TIRSO CANARIAS, SL</t>
  </si>
  <si>
    <t>B38565651</t>
  </si>
  <si>
    <t>Bloques de hormigón vibrado, rasillón y mortero seco</t>
  </si>
  <si>
    <t>44114200-4, 44100000-1, 44110000-4, 44111800-9</t>
  </si>
  <si>
    <t>FERRETERÍA CONRADA, SL</t>
  </si>
  <si>
    <t>B38747317</t>
  </si>
  <si>
    <t>ITER-MAN-2023-99</t>
  </si>
  <si>
    <t>ITER-AS-2023-100</t>
  </si>
  <si>
    <t>Material de ferretería</t>
  </si>
  <si>
    <t>44316400-2</t>
  </si>
  <si>
    <t>JOSE FRANCISCO DIAZ CABRERA</t>
  </si>
  <si>
    <t>78715465N</t>
  </si>
  <si>
    <t xml:space="preserve">44165100-5, 42130000-9, 44167400-2, 44167000-8, 44167300-1,44163230-1 </t>
  </si>
  <si>
    <t>GESTRIEGO ISLAS, S.L.</t>
  </si>
  <si>
    <t>B76079557</t>
  </si>
  <si>
    <t>ITER-AS-2023-102</t>
  </si>
  <si>
    <t>OBRAS</t>
  </si>
  <si>
    <t>Impermeabilización interior y exterior del depósito intermedio de la red de suministro de agua de ITER</t>
  </si>
  <si>
    <t>45261420-4</t>
  </si>
  <si>
    <t>IMPERMEBILIZACIONES MACHADO SL</t>
  </si>
  <si>
    <t>B38301313</t>
  </si>
  <si>
    <t>Material para la adecuación de la red de riego de la cubierta vegetal de la casa “La Estrella”</t>
  </si>
  <si>
    <t>44115210-4</t>
  </si>
  <si>
    <t>44115210-4, 44115200-1, 44167400-2, 44167300-1, 44611600-2</t>
  </si>
  <si>
    <t>SISCOCAN GRUPO COMERCIAL S.L.</t>
  </si>
  <si>
    <t>B35970268</t>
  </si>
  <si>
    <t>ITER-MAN-2023-104</t>
  </si>
  <si>
    <t>ITER-AS-2023-105</t>
  </si>
  <si>
    <t>Material de fontanería</t>
  </si>
  <si>
    <t>44115210-4, 44115200-1</t>
  </si>
  <si>
    <t>ITER-MAN-2023-106</t>
  </si>
  <si>
    <t>50114000-7</t>
  </si>
  <si>
    <t>PEDRO DANIEL ESPINOSA MERELES</t>
  </si>
  <si>
    <t>79099427N</t>
  </si>
  <si>
    <t>ITER-AS-2023-107</t>
  </si>
  <si>
    <t>Informe de Tasación Oficial Homologada por el Banco de España de seis (6) inmuebles titularidad de la entidad</t>
  </si>
  <si>
    <t>79132000-8</t>
  </si>
  <si>
    <t>VALORACIONES MEDITERRANEO, S.A.</t>
  </si>
  <si>
    <t>A03319530</t>
  </si>
  <si>
    <t>ITER-MAN-2023-108</t>
  </si>
  <si>
    <t>ITER-MAN-2023-109</t>
  </si>
  <si>
    <t>Alquiler de camión grúa con conductor, con pluma de veinte (20) m y cubilete de hormigonado</t>
  </si>
  <si>
    <t>5510000-5</t>
  </si>
  <si>
    <t>Tres mil quinientos (3.500) litros de gasoil</t>
  </si>
  <si>
    <t>09134100-8</t>
  </si>
  <si>
    <t>RED DE COMBUSTIBLES CANARIOS S.L.</t>
  </si>
  <si>
    <t>B38409736</t>
  </si>
  <si>
    <t>ITER-AS-2023-110</t>
  </si>
  <si>
    <t>ITER-AS-2023-111</t>
  </si>
  <si>
    <t>ITER-AS-2023-113</t>
  </si>
  <si>
    <t>Accesorios y piezas de sustitución para las cerraduras electrónicas de las Viviendas Bioclimáticas</t>
  </si>
  <si>
    <t>44521120-5, 44522000-5</t>
  </si>
  <si>
    <t>GUANFRED SL (Soluthia)</t>
  </si>
  <si>
    <t>B38595724</t>
  </si>
  <si>
    <t>Mortero seco para las Viviendas Bioclimáticas de la entidad</t>
  </si>
  <si>
    <t>35322400-1</t>
  </si>
  <si>
    <t>LAS CHAFIRAS, SA</t>
  </si>
  <si>
    <t>A38033312</t>
  </si>
  <si>
    <t>Mortero estructural para las Viviendas Bioclimáticas de la entidad</t>
  </si>
  <si>
    <t>Revisión del tacógrafo analógico del Camión Mercedes con matrícula 5755 FZM</t>
  </si>
  <si>
    <t>50114000-7, 50114200-9</t>
  </si>
  <si>
    <t>SERVICIOS ELECTRICOS LAS CHAFIRAS S.L.</t>
  </si>
  <si>
    <t>B38438271</t>
  </si>
  <si>
    <t>Reparación del cilindro de dirección asistida y del cilindro de freno de la carretilla elevadora caterpillar DP15K, ET16-65047</t>
  </si>
  <si>
    <t>50530000-9</t>
  </si>
  <si>
    <t>HUNE RENTAL S.L.U.</t>
  </si>
  <si>
    <t>B84736354</t>
  </si>
  <si>
    <t>ITER-MAN-2023-114</t>
  </si>
  <si>
    <t>ITER-MAN-2023-115</t>
  </si>
  <si>
    <t>ITER-AS-2023-116</t>
  </si>
  <si>
    <t>ITER-AS-2023-117</t>
  </si>
  <si>
    <t>Materiales de fontanería para la reconducción de salmuera y agua de mar al emisario de la entidad sito en la Playa del Vidrio</t>
  </si>
  <si>
    <t>14622000-7</t>
  </si>
  <si>
    <t>CERAMICAS TACORONTE, SA</t>
  </si>
  <si>
    <t>B76786110</t>
  </si>
  <si>
    <t>ITER-MAN-2023-118</t>
  </si>
  <si>
    <t>Limpieza de obra de la sede del INVOLCAN sita en Puerto de la Cruz.</t>
  </si>
  <si>
    <t>90910000-9</t>
  </si>
  <si>
    <t>UNELIN,SL</t>
  </si>
  <si>
    <t>B35832427</t>
  </si>
  <si>
    <t>ITER-AS-2023-119</t>
  </si>
  <si>
    <t>ITER-AS-2023-121</t>
  </si>
  <si>
    <t>Ocho (8) unidades de madera de riga americana de 52x300x300 mm para la Casa Bioclimática nº 23 “La Arcilla”</t>
  </si>
  <si>
    <t>03410000-7</t>
  </si>
  <si>
    <t>MADERAS SANTANA, SL</t>
  </si>
  <si>
    <t>B38045688</t>
  </si>
  <si>
    <t>Señalización vial y de acceso para las Casas Bioclimáticas</t>
  </si>
  <si>
    <t>34928471-0, 34942100-3</t>
  </si>
  <si>
    <t>CANARIAS DE SEÑALIZACIONES S.L.</t>
  </si>
  <si>
    <t>B38834545</t>
  </si>
  <si>
    <t>ITER-MAN-2023-122</t>
  </si>
  <si>
    <t>ITER-AS-2023-123</t>
  </si>
  <si>
    <t>ITER-AS-2023-124</t>
  </si>
  <si>
    <t>Material de aluminio para puerta corredera y fija de grandes dimensiones</t>
  </si>
  <si>
    <t>14720000-4, 14721000-1, 44334000-0</t>
  </si>
  <si>
    <t>ALUMINIOS CORTIZO S.L.</t>
  </si>
  <si>
    <t>B38039863</t>
  </si>
  <si>
    <t>Reactivo líquido (900 test) de Cloro Libre 0,00 a 2,50 mg/L (5,00 mg/L) para la red de distribución de agua de la entidad</t>
  </si>
  <si>
    <t>HANNA INSTRUMENTS, SL</t>
  </si>
  <si>
    <t>B20358768</t>
  </si>
  <si>
    <t>ITER-MAN-2023-125</t>
  </si>
  <si>
    <t>Control de plagas y tratamiento de Desinfección, Desinsectación y Desratización (DDD) de la nueva sede del INVOLCAN sita en el Puerto de la Cruz</t>
  </si>
  <si>
    <t>90922000-6</t>
  </si>
  <si>
    <t>SERANCA</t>
  </si>
  <si>
    <t>B38479242</t>
  </si>
  <si>
    <t>ITER-AS-2023-126</t>
  </si>
  <si>
    <t>Seis (6) unidades de paneles fenólicos para la Vivienda Bioclimática número 17 “LA VELA”</t>
  </si>
  <si>
    <t>44191100-6</t>
  </si>
  <si>
    <t>DYCTEN S.XXI, S.L.</t>
  </si>
  <si>
    <t>B38080396</t>
  </si>
  <si>
    <t>ITER-AS-2023-127</t>
  </si>
  <si>
    <t>ITER-AS-2023-128</t>
  </si>
  <si>
    <t>Cuatro (4) unidades de tubo de acero galvanizado para la Vivienda Bioclimática número 13 “EL RÍO”</t>
  </si>
  <si>
    <t>44165200-6, 14622000-7</t>
  </si>
  <si>
    <t>TIRSO CSA SA</t>
  </si>
  <si>
    <t>A39206636</t>
  </si>
  <si>
    <t>44165200-6, 14721000-1</t>
  </si>
  <si>
    <t>ITER-MAN-2023-129</t>
  </si>
  <si>
    <t>ITER-AS-2023-130</t>
  </si>
  <si>
    <t>Reparación del vehículo Renault Zoe con matrícula 5555 JXZ y el vehículo Citroën Berlingo con matrícula 7942 FNH</t>
  </si>
  <si>
    <t>Madera para llevar a cabo trabajos en la Vivienda Bioclimática número 18 “El Bernegal"</t>
  </si>
  <si>
    <t>EVELIO GLEZ. GUARDIA</t>
  </si>
  <si>
    <t>B38927463</t>
  </si>
  <si>
    <t>Ángulo de acero galvanizado para la Vivienda Bioclimática número 18 “El Bernegal”</t>
  </si>
  <si>
    <t>ITER-MAN-2023-132</t>
  </si>
  <si>
    <t>ITER-AS-2023-131</t>
  </si>
  <si>
    <t>ITER-MAN-2023-133</t>
  </si>
  <si>
    <t>Herramientas de carpintería</t>
  </si>
  <si>
    <t>HIGINIO TABARES E HIJOS S.L.</t>
  </si>
  <si>
    <t>B38547451</t>
  </si>
  <si>
    <t>Agua mineral en botellas de 0,5 litros y de 1,5 litros para el personal de la entidad</t>
  </si>
  <si>
    <t>15981000-8, 15981100-9</t>
  </si>
  <si>
    <t>AGUAS DEL VALLE DE LA OROTAVA S.L.</t>
  </si>
  <si>
    <t>B83774521</t>
  </si>
  <si>
    <t>ITEER-MA-2023-39</t>
  </si>
  <si>
    <t>ITEER-MA-2023-41</t>
  </si>
  <si>
    <t>ITEER-MA-2023-42</t>
  </si>
  <si>
    <t>ITEER-MA-2023-43</t>
  </si>
  <si>
    <t>ITEER-MA-2023-44</t>
  </si>
  <si>
    <t>ITEER-MA-2023-45</t>
  </si>
  <si>
    <t>ITEER-MA-2023-46</t>
  </si>
  <si>
    <t>Dos (2) carteles adhesivos</t>
  </si>
  <si>
    <t>B38367959</t>
  </si>
  <si>
    <t>Reparación del sistema y campanas de extracción del laboratorio de Medio Ambiente</t>
  </si>
  <si>
    <t>45259000-7</t>
  </si>
  <si>
    <t>F48090005</t>
  </si>
  <si>
    <t>Reparación y mantenimiento del sistema para la determinación de compuestos orgánicos volátiles del laboratorio de Medio Ambiente</t>
  </si>
  <si>
    <t>5000000000-5</t>
  </si>
  <si>
    <t>INGENIERIA ANALITICA S.L.</t>
  </si>
  <si>
    <t>B25331547</t>
  </si>
  <si>
    <t>Mantenimiento del vehículo Toyota Hilux con matrícula 6107FCY</t>
  </si>
  <si>
    <t>ROBERTO HERNANDEZ URBANO- PRIMARIO MOTOR</t>
  </si>
  <si>
    <t>78858360P</t>
  </si>
  <si>
    <t>ITEER-MA-2023-47</t>
  </si>
  <si>
    <t>Mantenimiento del vehículo Renault Kangoo 5155KGM</t>
  </si>
  <si>
    <t>Un (1) equipo de aire acondicionado</t>
  </si>
  <si>
    <t>39717200-3</t>
  </si>
  <si>
    <t>AVERIAS Y MANTEMIENTOS S.L. (AVEMAN)</t>
  </si>
  <si>
    <t>B38829859</t>
  </si>
  <si>
    <t>Materiales y accesorios de madera DM</t>
  </si>
  <si>
    <t>03419100-1</t>
  </si>
  <si>
    <t>ITER-MA-2023-48</t>
  </si>
  <si>
    <t>ITER-MA-2023-49</t>
  </si>
  <si>
    <t>ITER-MA-2023-50</t>
  </si>
  <si>
    <t>ITER-MA-2023-51</t>
  </si>
  <si>
    <t>ITER-MA-2023-52</t>
  </si>
  <si>
    <t>ITER-MA-2023-53</t>
  </si>
  <si>
    <t>ITER-MA-2023-54</t>
  </si>
  <si>
    <t>ITER-MA-2023-55</t>
  </si>
  <si>
    <t>ITER-MA-2023-56</t>
  </si>
  <si>
    <t>ITER-MA-2023-57</t>
  </si>
  <si>
    <t>ITER-MA-2023-58</t>
  </si>
  <si>
    <t>Mantenimiento del vehículo Renault Master 8122BHB</t>
  </si>
  <si>
    <t>Reparación del sistema de aire acondicionado en la oficina del Departamento</t>
  </si>
  <si>
    <t>71356200-0, 45331220-4</t>
  </si>
  <si>
    <t>Cuarenta (40) pantalones y cuarenta (40) camisetas para trabajos de campo</t>
  </si>
  <si>
    <t>35113400-3</t>
  </si>
  <si>
    <t>MARION ROTH VONK, SEHILA CANARIAS</t>
  </si>
  <si>
    <t>42024297P</t>
  </si>
  <si>
    <t>Gases de laboratorio</t>
  </si>
  <si>
    <t>24100000-5, 24110000-8, 24111000-5, 24111200-7, 24111300-8</t>
  </si>
  <si>
    <t>CARBUROS METALICOS, SA</t>
  </si>
  <si>
    <t>B38836839</t>
  </si>
  <si>
    <t>Material fungible y productos químicos de laboratorio</t>
  </si>
  <si>
    <t>33140000-3, 24000000-3, 33696300-8</t>
  </si>
  <si>
    <t>BIOSIGMA SL</t>
  </si>
  <si>
    <t>B76046325</t>
  </si>
  <si>
    <t>Material eléctrico para la instalación de puntos de luz y de internet en la nueva sede del INVOLCAN en Puerto de la Cruz</t>
  </si>
  <si>
    <t>3168000-6, 31681000-3</t>
  </si>
  <si>
    <t>Auditoría de la justificación económica del proyecto ALOECAN</t>
  </si>
  <si>
    <t>79212000-3</t>
  </si>
  <si>
    <t>BDO AUDITORES S.L.P.</t>
  </si>
  <si>
    <t>Mantenimiento del vehículo Mercedes con matrícula TF8268AV</t>
  </si>
  <si>
    <t>ITER-MA-2023-59</t>
  </si>
  <si>
    <t>ITER-MA-2023-60</t>
  </si>
  <si>
    <t>Combustible para los vehículos Renault Kangoo, matrículas 5195 KGM y 5155 KGM, Renault Master, matrícula 8122 BHB, y Toyota Hilux, matrícula 6107 FCY</t>
  </si>
  <si>
    <t>09134100-8, 09134200-9</t>
  </si>
  <si>
    <t>ESTACIONES PCAN SLU</t>
  </si>
  <si>
    <t>B38441861</t>
  </si>
  <si>
    <t>JUAN B.FIERRO HERNANDEZ S.L.</t>
  </si>
  <si>
    <t>B38002655</t>
  </si>
  <si>
    <t>ITER-PRL-2023-08</t>
  </si>
  <si>
    <t>71317000-3, 71317200-5, 80550000-4, 80560000-7, 85140000-2, 85147000-1</t>
  </si>
  <si>
    <t>Servicio de prevención ajeno</t>
  </si>
  <si>
    <t>ITER-PRL-2023-07</t>
  </si>
  <si>
    <t>PREVIS GESTIÓN DE RIESGOS, SLU</t>
  </si>
  <si>
    <t>B57383481</t>
  </si>
  <si>
    <t>Ropa de trabajo para el personal de la entidad</t>
  </si>
  <si>
    <t>18330000-8, 18234000-8, 18143000-3</t>
  </si>
  <si>
    <t>UNIFORMES DEL ATLÁNTICO S.L.</t>
  </si>
  <si>
    <t>B38722922</t>
  </si>
  <si>
    <t>ITER-ROB-2023-36</t>
  </si>
  <si>
    <t>ITER-ROB-2023-38</t>
  </si>
  <si>
    <t>Cuatro (4) placas de desarrollo Raspberry</t>
  </si>
  <si>
    <t>31711100-4</t>
  </si>
  <si>
    <t>MOUSER ELECTRONICS INC.</t>
  </si>
  <si>
    <t>61-1520598</t>
  </si>
  <si>
    <t>Láser topográfico</t>
  </si>
  <si>
    <t>ATYGES INGENIERIA, S.L.L.</t>
  </si>
  <si>
    <t>B93115855</t>
  </si>
  <si>
    <t>Diez (10) unidades de tubo de aluminio para la Vivienda Bioclimática número 13 “EL RÍO”</t>
  </si>
  <si>
    <t>Un (1) sumidero de acero inoxidable de 20x20 para la terraza de la Vivienda Bioclimática número 18 “El Bernegal”</t>
  </si>
  <si>
    <t>Ciento veinte y cinco (125) plantas de Romero Rastrero de tamaño M-12 y setenta (70) litros de sustrato</t>
  </si>
  <si>
    <t>Siete (7) inversores Solarmax 100 TS</t>
  </si>
  <si>
    <t>Una (1) electrobomba multicelular vertical de 7,5 kW</t>
  </si>
  <si>
    <t>Reparación del radiador del vehículo Citroën C15 con matrícula 6702-CXS</t>
  </si>
  <si>
    <t>Material para puesta a punto de motobomba Lombardini M-640 E</t>
  </si>
  <si>
    <t>Sustitución de las baterías de plomo ácido selladas del Sistema de Alimentación Ininterrumpida principal (SAI) de 20 kVA del Laboratorio del Área</t>
  </si>
  <si>
    <t>Reparación de las máquinas de climatización CRAH’s de la sala 102 del Centro D-ALiX</t>
  </si>
  <si>
    <t>Una (1) transpaleta manual y una (1) transpaleta eléctrica para el Centro D-ALiX</t>
  </si>
  <si>
    <t>Cambio de placas de los servidores de máximo tras problema eléctrico</t>
  </si>
  <si>
    <t>Materiales para la fabricación de diez (10) puertas de armarios para la instalación de los contadores en la
red de suministro de agua de ITER</t>
  </si>
  <si>
    <t>Materiales de obra para la adecuación de depósitos y del pozo de captación de agua</t>
  </si>
  <si>
    <t>Material de fontanería y tres (3) depósitos de agua</t>
  </si>
  <si>
    <t>Sustitución de dos (2) neumáticos del camión Mercedes Benz con matrícula 9924-FGR</t>
  </si>
  <si>
    <t>NL</t>
  </si>
  <si>
    <t>PAÍSES BAJOS</t>
  </si>
  <si>
    <t>REINO UNIDO</t>
  </si>
  <si>
    <t>GB</t>
  </si>
  <si>
    <t>SUIZA</t>
  </si>
  <si>
    <t>CH</t>
  </si>
  <si>
    <t> CH115694943</t>
  </si>
  <si>
    <t>Equipamiento electrónico para desarrollo de dispositivos MiNiOs autónomos</t>
  </si>
  <si>
    <t>30237300-2, 35125300-2</t>
  </si>
  <si>
    <t>SIEMPRIA SLU</t>
  </si>
  <si>
    <t>B76772193</t>
  </si>
  <si>
    <t>ITER-2023-02</t>
  </si>
  <si>
    <t>ITER-2023-03</t>
  </si>
  <si>
    <t>Escaneo láser 3D de alta precisión de estructuras volcánicas</t>
  </si>
  <si>
    <t>79800000-2</t>
  </si>
  <si>
    <t>SCANLAND PROJECT SL</t>
  </si>
  <si>
    <t>B76747526</t>
  </si>
  <si>
    <t>BURDINOLA SERVICE TECHNICIAN</t>
  </si>
  <si>
    <t>Y..MANERA, SERV.DISEÑO GRAFICO, SL</t>
  </si>
  <si>
    <t>ITER-ROB-2023-35</t>
  </si>
  <si>
    <t>Curso y certificación MATLAB Essentials</t>
  </si>
  <si>
    <t>80500000-9, 80510000-2</t>
  </si>
  <si>
    <t>EDX LLC</t>
  </si>
  <si>
    <t>26-2335939</t>
  </si>
  <si>
    <t>ESTADOS UNIDOS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</si>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</sst>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363B3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rgb="FF1B1D1C"/>
      <name val="Arial"/>
      <family val="2"/>
    </font>
    <font>
      <sz val="8"/>
      <name val="Calibri"/>
      <family val="2"/>
      <scheme val="minor"/>
    </font>
    <font>
      <sz val="8"/>
      <color rgb="FF00B050"/>
      <name val="Arial"/>
      <family val="2"/>
    </font>
    <font>
      <sz val="8"/>
      <color rgb="FF00000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wrapText="1"/>
    </xf>
    <xf numFmtId="14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justify" vertical="center"/>
    </xf>
    <xf numFmtId="14" fontId="4" fillId="0" borderId="0" xfId="0" applyNumberFormat="1" applyFont="1"/>
    <xf numFmtId="0" fontId="5" fillId="2" borderId="2" xfId="0" applyFont="1" applyFill="1" applyBorder="1" applyAlignment="1">
      <alignment wrapText="1"/>
    </xf>
    <xf numFmtId="0" fontId="6" fillId="0" borderId="0" xfId="0" applyFont="1" applyAlignment="1">
      <alignment horizontal="justify" vertical="center"/>
    </xf>
    <xf numFmtId="164" fontId="2" fillId="0" borderId="0" xfId="1" applyFont="1"/>
    <xf numFmtId="0" fontId="2" fillId="0" borderId="0" xfId="0" applyFont="1" applyAlignment="1">
      <alignment horizontal="left"/>
    </xf>
    <xf numFmtId="164" fontId="5" fillId="2" borderId="2" xfId="1" applyFont="1" applyFill="1" applyBorder="1" applyAlignment="1">
      <alignment wrapText="1"/>
    </xf>
    <xf numFmtId="164" fontId="2" fillId="0" borderId="0" xfId="1" applyFont="1" applyFill="1"/>
    <xf numFmtId="164" fontId="8" fillId="0" borderId="0" xfId="1" applyFont="1"/>
    <xf numFmtId="14" fontId="2" fillId="0" borderId="0" xfId="1" applyNumberFormat="1" applyFont="1" applyFill="1"/>
    <xf numFmtId="14" fontId="2" fillId="0" borderId="0" xfId="1" applyNumberFormat="1" applyFont="1"/>
    <xf numFmtId="0" fontId="9" fillId="0" borderId="0" xfId="0" applyFont="1" applyAlignment="1">
      <alignment horizontal="justify" vertical="center"/>
    </xf>
    <xf numFmtId="0" fontId="9" fillId="0" borderId="0" xfId="0" applyFont="1"/>
    <xf numFmtId="2" fontId="5" fillId="2" borderId="1" xfId="0" applyNumberFormat="1" applyFont="1" applyFill="1" applyBorder="1" applyAlignment="1">
      <alignment wrapText="1"/>
    </xf>
    <xf numFmtId="164" fontId="4" fillId="0" borderId="0" xfId="1" applyFont="1" applyFill="1"/>
    <xf numFmtId="164" fontId="2" fillId="0" borderId="0" xfId="1" applyFont="1" applyAlignment="1">
      <alignment wrapText="1"/>
    </xf>
    <xf numFmtId="0" fontId="3" fillId="0" borderId="0" xfId="0" applyFont="1"/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 wrapText="1"/>
    </xf>
    <xf numFmtId="1" fontId="2" fillId="0" borderId="0" xfId="0" applyNumberFormat="1" applyFont="1"/>
    <xf numFmtId="2" fontId="2" fillId="0" borderId="0" xfId="0" applyNumberFormat="1" applyFont="1" applyAlignment="1">
      <alignment wrapText="1"/>
    </xf>
    <xf numFmtId="14" fontId="4" fillId="0" borderId="0" xfId="1" applyNumberFormat="1" applyFont="1" applyFill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164" fontId="2" fillId="0" borderId="0" xfId="1" applyFont="1" applyAlignment="1">
      <alignment horizontal="center"/>
    </xf>
    <xf numFmtId="14" fontId="2" fillId="0" borderId="0" xfId="0" applyNumberFormat="1" applyFont="1" applyAlignment="1">
      <alignment horizontal="right"/>
    </xf>
    <xf numFmtId="164" fontId="2" fillId="0" borderId="0" xfId="1" applyFont="1" applyFill="1" applyBorder="1"/>
    <xf numFmtId="0" fontId="2" fillId="0" borderId="0" xfId="0" applyFont="1" applyAlignment="1">
      <alignment vertical="center"/>
    </xf>
    <xf numFmtId="164" fontId="2" fillId="0" borderId="0" xfId="0" applyNumberFormat="1" applyFont="1"/>
    <xf numFmtId="164" fontId="2" fillId="0" borderId="0" xfId="1" applyFont="1" applyFill="1" applyAlignment="1">
      <alignment horizontal="right" wrapText="1"/>
    </xf>
    <xf numFmtId="0" fontId="2" fillId="0" borderId="0" xfId="1" applyNumberFormat="1" applyFont="1"/>
    <xf numFmtId="0" fontId="2" fillId="0" borderId="0" xfId="1" applyNumberFormat="1" applyFont="1" applyAlignment="1"/>
    <xf numFmtId="0" fontId="4" fillId="0" borderId="0" xfId="0" applyFont="1" applyAlignment="1">
      <alignment wrapText="1"/>
    </xf>
    <xf numFmtId="164" fontId="4" fillId="0" borderId="0" xfId="1" applyFont="1"/>
    <xf numFmtId="2" fontId="2" fillId="0" borderId="0" xfId="0" applyNumberFormat="1" applyFont="1" applyAlignment="1">
      <alignment horizontal="left" wrapText="1" indent="4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/>
    </xf>
    <xf numFmtId="0" fontId="6" fillId="0" borderId="0" xfId="0" applyFont="1"/>
    <xf numFmtId="164" fontId="2" fillId="0" borderId="0" xfId="1" applyFont="1" applyFill="1" applyBorder="1" applyAlignment="1">
      <alignment horizontal="center"/>
    </xf>
    <xf numFmtId="2" fontId="2" fillId="0" borderId="0" xfId="0" applyNumberFormat="1" applyFont="1" applyAlignment="1">
      <alignment horizontal="right" vertical="center" wrapText="1"/>
    </xf>
    <xf numFmtId="2" fontId="2" fillId="0" borderId="0" xfId="0" applyNumberFormat="1" applyFont="1" applyAlignment="1">
      <alignment horizontal="left" indent="2"/>
    </xf>
    <xf numFmtId="4" fontId="2" fillId="0" borderId="0" xfId="0" applyNumberFormat="1" applyFont="1" applyAlignment="1">
      <alignment horizontal="left" indent="2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10" fillId="2" borderId="2" xfId="0" applyFont="1" applyFill="1" applyBorder="1" applyAlignment="1">
      <alignment wrapText="1"/>
    </xf>
    <xf numFmtId="2" fontId="5" fillId="2" borderId="2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FFFF66"/>
      <color rgb="FFE1EA88"/>
      <color rgb="FF90F3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"/>
  <sheetViews>
    <sheetView tabSelected="1" topLeftCell="A118" workbookViewId="0">
      <pane xSplit="28340" topLeftCell="S1"/>
      <selection activeCell="L137" sqref="L137"/>
      <selection pane="topRight" activeCell="S1" sqref="S1"/>
    </sheetView>
  </sheetViews>
  <sheetFormatPr baseColWidth="10" defaultColWidth="9.109375" defaultRowHeight="10.199999999999999" x14ac:dyDescent="0.2"/>
  <cols>
    <col min="1" max="1" width="13.6640625" style="1" customWidth="1"/>
    <col min="2" max="2" width="11.33203125" style="1" customWidth="1"/>
    <col min="3" max="3" width="35.5546875" style="1" customWidth="1"/>
    <col min="4" max="4" width="17.33203125" style="1" customWidth="1"/>
    <col min="5" max="5" width="32.33203125" style="1" customWidth="1"/>
    <col min="6" max="6" width="16.33203125" style="1" customWidth="1"/>
    <col min="7" max="7" width="12.109375" style="1" customWidth="1"/>
    <col min="8" max="8" width="7.44140625" style="1" customWidth="1"/>
    <col min="9" max="9" width="11.44140625" style="11" bestFit="1" customWidth="1"/>
    <col min="10" max="10" width="11.44140625" style="11" customWidth="1"/>
    <col min="11" max="11" width="10.5546875" style="11" customWidth="1"/>
    <col min="12" max="12" width="10.109375" style="1" customWidth="1"/>
    <col min="13" max="13" width="10.33203125" style="1" customWidth="1"/>
    <col min="14" max="14" width="10.109375" style="5" customWidth="1"/>
    <col min="15" max="15" width="10.6640625" style="11" customWidth="1"/>
    <col min="16" max="16" width="15.33203125" style="11" customWidth="1"/>
    <col min="17" max="16384" width="9.109375" style="1"/>
  </cols>
  <sheetData>
    <row r="1" spans="1:16" s="6" customFormat="1" ht="42.75" customHeight="1" x14ac:dyDescent="0.2">
      <c r="A1" s="9" t="s">
        <v>2</v>
      </c>
      <c r="B1" s="9" t="s">
        <v>4</v>
      </c>
      <c r="C1" s="9" t="s">
        <v>3</v>
      </c>
      <c r="D1" s="9" t="s">
        <v>10</v>
      </c>
      <c r="E1" s="9" t="s">
        <v>8</v>
      </c>
      <c r="F1" s="9" t="s">
        <v>9</v>
      </c>
      <c r="G1" s="9" t="s">
        <v>5</v>
      </c>
      <c r="H1" s="9" t="s">
        <v>6</v>
      </c>
      <c r="I1" s="13" t="s">
        <v>14</v>
      </c>
      <c r="J1" s="13" t="s">
        <v>15</v>
      </c>
      <c r="K1" s="13" t="s">
        <v>13</v>
      </c>
      <c r="L1" s="9" t="s">
        <v>7</v>
      </c>
      <c r="M1" s="9" t="s">
        <v>16</v>
      </c>
      <c r="N1" s="20" t="s">
        <v>0</v>
      </c>
      <c r="O1" s="13" t="s">
        <v>17</v>
      </c>
      <c r="P1" s="13" t="s">
        <v>18</v>
      </c>
    </row>
    <row r="2" spans="1:16" ht="30.6" x14ac:dyDescent="0.2">
      <c r="A2" s="1" t="s">
        <v>24</v>
      </c>
      <c r="B2" s="1" t="s">
        <v>1</v>
      </c>
      <c r="C2" s="2" t="s">
        <v>25</v>
      </c>
      <c r="D2" s="1" t="s">
        <v>117</v>
      </c>
      <c r="E2" s="29" t="s">
        <v>26</v>
      </c>
      <c r="F2" s="1" t="s">
        <v>27</v>
      </c>
      <c r="G2" s="1" t="s">
        <v>11</v>
      </c>
      <c r="H2" s="1" t="s">
        <v>12</v>
      </c>
      <c r="I2" s="11">
        <v>14720</v>
      </c>
      <c r="J2" s="11">
        <v>14720</v>
      </c>
      <c r="K2" s="11">
        <f>+I2-J2</f>
        <v>0</v>
      </c>
      <c r="L2" s="1">
        <v>1</v>
      </c>
      <c r="M2" s="4">
        <v>45208</v>
      </c>
      <c r="N2" s="5">
        <v>4</v>
      </c>
      <c r="O2" s="11">
        <v>14720</v>
      </c>
      <c r="P2" s="11">
        <v>14720</v>
      </c>
    </row>
    <row r="3" spans="1:16" x14ac:dyDescent="0.2">
      <c r="A3" s="1" t="s">
        <v>31</v>
      </c>
      <c r="B3" s="1" t="s">
        <v>1</v>
      </c>
      <c r="C3" s="2" t="s">
        <v>28</v>
      </c>
      <c r="D3" s="30" t="s">
        <v>118</v>
      </c>
      <c r="E3" s="1" t="s">
        <v>29</v>
      </c>
      <c r="F3" s="1" t="s">
        <v>30</v>
      </c>
      <c r="G3" s="1" t="s">
        <v>11</v>
      </c>
      <c r="H3" s="1" t="s">
        <v>12</v>
      </c>
      <c r="I3" s="11">
        <v>6368.64</v>
      </c>
      <c r="J3" s="11">
        <v>5952</v>
      </c>
      <c r="K3" s="11">
        <f>+I3-J3</f>
        <v>416.64000000000033</v>
      </c>
      <c r="L3" s="1">
        <v>3</v>
      </c>
      <c r="M3" s="4">
        <v>45274</v>
      </c>
      <c r="N3" s="5">
        <v>0.01</v>
      </c>
      <c r="O3" s="11">
        <v>6368.64</v>
      </c>
      <c r="P3" s="11">
        <v>5952</v>
      </c>
    </row>
    <row r="4" spans="1:16" x14ac:dyDescent="0.2">
      <c r="A4" s="1" t="s">
        <v>32</v>
      </c>
      <c r="B4" s="1" t="s">
        <v>1</v>
      </c>
      <c r="C4" s="2" t="s">
        <v>33</v>
      </c>
      <c r="D4" s="3" t="s">
        <v>23</v>
      </c>
      <c r="E4" s="1" t="s">
        <v>34</v>
      </c>
      <c r="F4" s="1" t="s">
        <v>35</v>
      </c>
      <c r="G4" s="1" t="s">
        <v>11</v>
      </c>
      <c r="H4" s="1" t="s">
        <v>12</v>
      </c>
      <c r="I4" s="11">
        <v>3745</v>
      </c>
      <c r="J4" s="11">
        <v>3500</v>
      </c>
      <c r="K4" s="11">
        <f>+I4-J4</f>
        <v>245</v>
      </c>
      <c r="L4" s="1">
        <v>1</v>
      </c>
      <c r="M4" s="8">
        <v>45272</v>
      </c>
      <c r="N4" s="5">
        <v>1</v>
      </c>
      <c r="O4" s="11">
        <v>3745</v>
      </c>
      <c r="P4" s="11">
        <v>3500</v>
      </c>
    </row>
    <row r="5" spans="1:16" x14ac:dyDescent="0.2">
      <c r="A5" s="1" t="s">
        <v>36</v>
      </c>
      <c r="B5" s="1" t="s">
        <v>37</v>
      </c>
      <c r="C5" s="2" t="s">
        <v>38</v>
      </c>
      <c r="D5" s="3" t="s">
        <v>39</v>
      </c>
      <c r="E5" s="1" t="s">
        <v>29</v>
      </c>
      <c r="F5" s="1" t="s">
        <v>30</v>
      </c>
      <c r="G5" s="1" t="s">
        <v>11</v>
      </c>
      <c r="H5" s="1" t="s">
        <v>12</v>
      </c>
      <c r="I5" s="11">
        <v>5061.68</v>
      </c>
      <c r="J5" s="31" t="s">
        <v>52</v>
      </c>
      <c r="L5" s="1">
        <v>3</v>
      </c>
      <c r="M5" s="4">
        <v>45289</v>
      </c>
      <c r="N5" s="5">
        <v>0.01</v>
      </c>
      <c r="O5" s="11">
        <v>5061.68</v>
      </c>
      <c r="P5" s="11">
        <v>5061.68</v>
      </c>
    </row>
    <row r="6" spans="1:16" ht="20.399999999999999" x14ac:dyDescent="0.2">
      <c r="A6" s="1" t="s">
        <v>46</v>
      </c>
      <c r="B6" s="1" t="s">
        <v>37</v>
      </c>
      <c r="C6" s="2" t="s">
        <v>48</v>
      </c>
      <c r="D6" s="3" t="s">
        <v>49</v>
      </c>
      <c r="E6" s="1" t="s">
        <v>50</v>
      </c>
      <c r="F6" s="1" t="s">
        <v>51</v>
      </c>
      <c r="G6" s="1" t="s">
        <v>11</v>
      </c>
      <c r="H6" s="1" t="s">
        <v>12</v>
      </c>
      <c r="I6" s="11">
        <v>117.7</v>
      </c>
      <c r="J6" s="11">
        <v>110</v>
      </c>
      <c r="K6" s="11">
        <f t="shared" ref="K6:K37" si="0">+I6-J6</f>
        <v>7.7000000000000028</v>
      </c>
      <c r="L6" s="1">
        <v>2</v>
      </c>
      <c r="M6" s="4">
        <v>45232</v>
      </c>
      <c r="N6" s="5">
        <v>0.25</v>
      </c>
      <c r="O6" s="11">
        <v>117.7</v>
      </c>
      <c r="P6" s="11">
        <v>110</v>
      </c>
    </row>
    <row r="7" spans="1:16" x14ac:dyDescent="0.2">
      <c r="A7" s="1" t="s">
        <v>47</v>
      </c>
      <c r="B7" s="1" t="s">
        <v>1</v>
      </c>
      <c r="C7" s="2" t="s">
        <v>53</v>
      </c>
      <c r="D7" s="3" t="s">
        <v>119</v>
      </c>
      <c r="E7" s="1" t="s">
        <v>54</v>
      </c>
      <c r="F7" s="1" t="s">
        <v>55</v>
      </c>
      <c r="G7" s="1" t="s">
        <v>11</v>
      </c>
      <c r="H7" s="1" t="s">
        <v>12</v>
      </c>
      <c r="I7" s="11">
        <v>1967.73</v>
      </c>
      <c r="J7" s="11">
        <v>1839</v>
      </c>
      <c r="K7" s="11">
        <f t="shared" si="0"/>
        <v>128.73000000000002</v>
      </c>
      <c r="L7" s="1">
        <v>5</v>
      </c>
      <c r="M7" s="4">
        <v>45245</v>
      </c>
      <c r="N7" s="5">
        <v>0.02</v>
      </c>
      <c r="O7" s="11">
        <v>1967.73</v>
      </c>
      <c r="P7" s="11">
        <v>1839</v>
      </c>
    </row>
    <row r="8" spans="1:16" ht="20.399999999999999" x14ac:dyDescent="0.2">
      <c r="A8" s="6" t="s">
        <v>40</v>
      </c>
      <c r="B8" s="1" t="s">
        <v>37</v>
      </c>
      <c r="C8" s="42" t="s">
        <v>56</v>
      </c>
      <c r="D8" s="3" t="s">
        <v>57</v>
      </c>
      <c r="E8" s="3" t="s">
        <v>58</v>
      </c>
      <c r="F8" s="1" t="s">
        <v>41</v>
      </c>
      <c r="G8" s="6" t="s">
        <v>11</v>
      </c>
      <c r="H8" s="1" t="s">
        <v>12</v>
      </c>
      <c r="I8" s="11">
        <v>204.79</v>
      </c>
      <c r="J8" s="11">
        <v>191.39</v>
      </c>
      <c r="K8" s="11">
        <f t="shared" si="0"/>
        <v>13.400000000000006</v>
      </c>
      <c r="L8" s="24">
        <v>3</v>
      </c>
      <c r="M8" s="4">
        <v>45208</v>
      </c>
      <c r="N8" s="1">
        <v>0.05</v>
      </c>
      <c r="O8" s="11">
        <v>204.79</v>
      </c>
      <c r="P8" s="11">
        <v>191.39</v>
      </c>
    </row>
    <row r="9" spans="1:16" x14ac:dyDescent="0.2">
      <c r="A9" s="6" t="s">
        <v>42</v>
      </c>
      <c r="B9" s="1" t="s">
        <v>1</v>
      </c>
      <c r="C9" s="42" t="s">
        <v>59</v>
      </c>
      <c r="D9" s="3" t="s">
        <v>43</v>
      </c>
      <c r="E9" s="3" t="s">
        <v>44</v>
      </c>
      <c r="F9" s="1" t="s">
        <v>45</v>
      </c>
      <c r="G9" s="6" t="s">
        <v>11</v>
      </c>
      <c r="H9" s="1" t="s">
        <v>12</v>
      </c>
      <c r="I9" s="11">
        <v>11094.18</v>
      </c>
      <c r="J9" s="11">
        <v>11074.73</v>
      </c>
      <c r="K9" s="11">
        <f t="shared" si="0"/>
        <v>19.450000000000728</v>
      </c>
      <c r="L9" s="25">
        <v>2</v>
      </c>
      <c r="M9" s="4">
        <v>45204</v>
      </c>
      <c r="N9" s="5">
        <v>0.24</v>
      </c>
      <c r="O9" s="11">
        <v>11094.18</v>
      </c>
      <c r="P9" s="11">
        <v>11074.73</v>
      </c>
    </row>
    <row r="10" spans="1:16" ht="20.399999999999999" x14ac:dyDescent="0.2">
      <c r="A10" s="6" t="s">
        <v>60</v>
      </c>
      <c r="B10" s="1" t="s">
        <v>1</v>
      </c>
      <c r="C10" s="3" t="s">
        <v>61</v>
      </c>
      <c r="D10" s="3" t="s">
        <v>62</v>
      </c>
      <c r="E10" s="1" t="s">
        <v>64</v>
      </c>
      <c r="F10" s="1" t="s">
        <v>63</v>
      </c>
      <c r="G10" s="1" t="s">
        <v>11</v>
      </c>
      <c r="H10" s="1" t="s">
        <v>12</v>
      </c>
      <c r="I10" s="11">
        <v>185.15</v>
      </c>
      <c r="J10" s="11">
        <v>173.04</v>
      </c>
      <c r="K10" s="11">
        <f t="shared" si="0"/>
        <v>12.110000000000014</v>
      </c>
      <c r="L10" s="25">
        <v>1</v>
      </c>
      <c r="M10" s="4">
        <v>45208</v>
      </c>
      <c r="N10" s="1">
        <v>0.02</v>
      </c>
      <c r="O10" s="11">
        <v>185.15</v>
      </c>
      <c r="P10" s="11">
        <v>173.04</v>
      </c>
    </row>
    <row r="11" spans="1:16" ht="20.399999999999999" x14ac:dyDescent="0.2">
      <c r="A11" s="6" t="s">
        <v>65</v>
      </c>
      <c r="B11" s="1" t="s">
        <v>37</v>
      </c>
      <c r="C11" s="3" t="s">
        <v>66</v>
      </c>
      <c r="D11" s="3" t="s">
        <v>67</v>
      </c>
      <c r="E11" s="1" t="s">
        <v>68</v>
      </c>
      <c r="F11" s="1" t="s">
        <v>70</v>
      </c>
      <c r="G11" s="1" t="s">
        <v>11</v>
      </c>
      <c r="H11" s="1" t="s">
        <v>12</v>
      </c>
      <c r="I11" s="11">
        <v>1258.95</v>
      </c>
      <c r="J11" s="11">
        <v>1176.5899999999999</v>
      </c>
      <c r="K11" s="11">
        <f t="shared" si="0"/>
        <v>82.360000000000127</v>
      </c>
      <c r="L11" s="24">
        <v>3</v>
      </c>
      <c r="M11" s="4">
        <v>45226</v>
      </c>
      <c r="N11" s="1">
        <v>3</v>
      </c>
      <c r="O11" s="11">
        <v>1258.95</v>
      </c>
      <c r="P11" s="11">
        <v>1176.5899999999999</v>
      </c>
    </row>
    <row r="12" spans="1:16" ht="20.399999999999999" x14ac:dyDescent="0.2">
      <c r="A12" s="6" t="s">
        <v>71</v>
      </c>
      <c r="B12" s="1" t="s">
        <v>1</v>
      </c>
      <c r="C12" s="3" t="s">
        <v>77</v>
      </c>
      <c r="D12" s="3" t="s">
        <v>72</v>
      </c>
      <c r="E12" s="3" t="s">
        <v>73</v>
      </c>
      <c r="F12" s="1" t="s">
        <v>74</v>
      </c>
      <c r="G12" s="1" t="s">
        <v>11</v>
      </c>
      <c r="H12" s="1" t="s">
        <v>12</v>
      </c>
      <c r="I12" s="11">
        <v>250</v>
      </c>
      <c r="J12" s="11">
        <v>250</v>
      </c>
      <c r="K12" s="11">
        <f t="shared" si="0"/>
        <v>0</v>
      </c>
      <c r="L12" s="24">
        <v>1</v>
      </c>
      <c r="M12" s="4">
        <v>45226</v>
      </c>
      <c r="N12" s="1">
        <v>0.02</v>
      </c>
      <c r="O12" s="11">
        <v>250</v>
      </c>
      <c r="P12" s="11">
        <v>250</v>
      </c>
    </row>
    <row r="13" spans="1:16" x14ac:dyDescent="0.2">
      <c r="A13" s="6" t="s">
        <v>75</v>
      </c>
      <c r="B13" s="1" t="s">
        <v>37</v>
      </c>
      <c r="C13" s="3" t="s">
        <v>76</v>
      </c>
      <c r="D13" s="3" t="s">
        <v>78</v>
      </c>
      <c r="E13" s="1" t="s">
        <v>79</v>
      </c>
      <c r="F13" s="1" t="s">
        <v>80</v>
      </c>
      <c r="G13" s="1" t="s">
        <v>11</v>
      </c>
      <c r="H13" s="1" t="s">
        <v>12</v>
      </c>
      <c r="I13" s="11">
        <v>16018.29</v>
      </c>
      <c r="J13" s="11">
        <v>14970.36</v>
      </c>
      <c r="K13" s="11">
        <f t="shared" si="0"/>
        <v>1047.9300000000003</v>
      </c>
      <c r="L13" s="24">
        <v>1</v>
      </c>
      <c r="M13" s="8">
        <v>45258</v>
      </c>
      <c r="N13" s="1">
        <v>0.5</v>
      </c>
      <c r="O13" s="11">
        <v>16018.29</v>
      </c>
      <c r="P13" s="11">
        <v>14970.36</v>
      </c>
    </row>
    <row r="14" spans="1:16" ht="20.399999999999999" x14ac:dyDescent="0.2">
      <c r="A14" s="6" t="s">
        <v>81</v>
      </c>
      <c r="B14" s="1" t="s">
        <v>37</v>
      </c>
      <c r="C14" s="3" t="s">
        <v>82</v>
      </c>
      <c r="D14" s="3" t="s">
        <v>83</v>
      </c>
      <c r="E14" s="1" t="s">
        <v>84</v>
      </c>
      <c r="F14" s="1" t="s">
        <v>85</v>
      </c>
      <c r="G14" s="1" t="s">
        <v>11</v>
      </c>
      <c r="H14" s="1" t="s">
        <v>12</v>
      </c>
      <c r="I14" s="11">
        <v>15579.2</v>
      </c>
      <c r="J14" s="11">
        <v>14560</v>
      </c>
      <c r="K14" s="11">
        <f t="shared" si="0"/>
        <v>1019.2000000000007</v>
      </c>
      <c r="L14" s="24">
        <v>3</v>
      </c>
      <c r="M14" s="4">
        <v>45259</v>
      </c>
      <c r="N14" s="5">
        <v>0.01</v>
      </c>
      <c r="O14" s="11">
        <v>15579.2</v>
      </c>
      <c r="P14" s="11">
        <v>14560</v>
      </c>
    </row>
    <row r="15" spans="1:16" ht="20.399999999999999" x14ac:dyDescent="0.2">
      <c r="A15" s="1" t="s">
        <v>86</v>
      </c>
      <c r="B15" s="1" t="s">
        <v>37</v>
      </c>
      <c r="C15" s="2" t="s">
        <v>87</v>
      </c>
      <c r="D15" s="3" t="s">
        <v>88</v>
      </c>
      <c r="E15" s="3" t="s">
        <v>89</v>
      </c>
      <c r="F15" s="1" t="s">
        <v>90</v>
      </c>
      <c r="G15" s="1" t="s">
        <v>11</v>
      </c>
      <c r="H15" s="1" t="s">
        <v>12</v>
      </c>
      <c r="I15" s="11">
        <v>952.73</v>
      </c>
      <c r="J15" s="11">
        <v>890.4</v>
      </c>
      <c r="K15" s="11">
        <f t="shared" si="0"/>
        <v>62.330000000000041</v>
      </c>
      <c r="L15" s="26">
        <v>3</v>
      </c>
      <c r="M15" s="4">
        <v>45259</v>
      </c>
      <c r="N15" s="5">
        <v>0.01</v>
      </c>
      <c r="O15" s="11">
        <v>952.73</v>
      </c>
      <c r="P15" s="11">
        <v>890.4</v>
      </c>
    </row>
    <row r="16" spans="1:16" ht="20.399999999999999" x14ac:dyDescent="0.2">
      <c r="A16" s="1" t="s">
        <v>91</v>
      </c>
      <c r="B16" s="1" t="s">
        <v>37</v>
      </c>
      <c r="C16" s="2" t="s">
        <v>92</v>
      </c>
      <c r="D16" s="3" t="s">
        <v>93</v>
      </c>
      <c r="E16" s="3" t="s">
        <v>94</v>
      </c>
      <c r="F16" s="1" t="s">
        <v>95</v>
      </c>
      <c r="G16" s="1" t="s">
        <v>11</v>
      </c>
      <c r="H16" s="1" t="s">
        <v>12</v>
      </c>
      <c r="I16" s="11">
        <v>699.6</v>
      </c>
      <c r="J16" s="11">
        <v>679.22</v>
      </c>
      <c r="K16" s="11">
        <f t="shared" si="0"/>
        <v>20.379999999999995</v>
      </c>
      <c r="L16" s="26">
        <v>1</v>
      </c>
      <c r="M16" s="4">
        <v>45261</v>
      </c>
      <c r="N16" s="5">
        <v>0.03</v>
      </c>
      <c r="O16" s="11">
        <v>699.6</v>
      </c>
      <c r="P16" s="11">
        <v>679.22</v>
      </c>
    </row>
    <row r="17" spans="1:16" x14ac:dyDescent="0.2">
      <c r="A17" s="1" t="s">
        <v>96</v>
      </c>
      <c r="B17" s="1" t="s">
        <v>37</v>
      </c>
      <c r="C17" s="2" t="s">
        <v>97</v>
      </c>
      <c r="D17" s="3" t="s">
        <v>98</v>
      </c>
      <c r="E17" s="3" t="s">
        <v>99</v>
      </c>
      <c r="F17" s="1" t="s">
        <v>21</v>
      </c>
      <c r="G17" s="1" t="s">
        <v>11</v>
      </c>
      <c r="H17" s="1" t="s">
        <v>12</v>
      </c>
      <c r="I17" s="11">
        <v>337.69</v>
      </c>
      <c r="J17" s="11">
        <v>315.60000000000002</v>
      </c>
      <c r="K17" s="11">
        <f t="shared" si="0"/>
        <v>22.089999999999975</v>
      </c>
      <c r="L17" s="26">
        <v>3</v>
      </c>
      <c r="M17" s="4">
        <v>45259</v>
      </c>
      <c r="N17" s="5">
        <v>0.5</v>
      </c>
      <c r="O17" s="11">
        <v>337.69</v>
      </c>
      <c r="P17" s="11">
        <v>315.60000000000002</v>
      </c>
    </row>
    <row r="18" spans="1:16" ht="20.399999999999999" x14ac:dyDescent="0.2">
      <c r="A18" s="1" t="s">
        <v>100</v>
      </c>
      <c r="B18" s="1" t="s">
        <v>1</v>
      </c>
      <c r="C18" s="2" t="s">
        <v>101</v>
      </c>
      <c r="D18" s="3" t="s">
        <v>102</v>
      </c>
      <c r="E18" s="3" t="s">
        <v>103</v>
      </c>
      <c r="F18" s="1" t="s">
        <v>104</v>
      </c>
      <c r="G18" s="1" t="s">
        <v>11</v>
      </c>
      <c r="H18" s="1" t="s">
        <v>12</v>
      </c>
      <c r="I18" s="11">
        <v>859.19</v>
      </c>
      <c r="J18" s="11">
        <v>802.98</v>
      </c>
      <c r="K18" s="11">
        <f t="shared" si="0"/>
        <v>56.210000000000036</v>
      </c>
      <c r="L18" s="26">
        <v>1</v>
      </c>
      <c r="M18" s="4">
        <v>45272</v>
      </c>
      <c r="N18" s="5">
        <v>0.25</v>
      </c>
      <c r="O18" s="11">
        <v>859.19</v>
      </c>
      <c r="P18" s="11">
        <v>802.98</v>
      </c>
    </row>
    <row r="19" spans="1:16" ht="20.399999999999999" x14ac:dyDescent="0.2">
      <c r="A19" s="1" t="s">
        <v>105</v>
      </c>
      <c r="B19" s="1" t="s">
        <v>37</v>
      </c>
      <c r="C19" s="2" t="s">
        <v>106</v>
      </c>
      <c r="D19" s="3" t="s">
        <v>107</v>
      </c>
      <c r="E19" s="3" t="s">
        <v>108</v>
      </c>
      <c r="F19" s="1" t="s">
        <v>109</v>
      </c>
      <c r="G19" s="1" t="s">
        <v>11</v>
      </c>
      <c r="H19" s="1" t="s">
        <v>12</v>
      </c>
      <c r="I19" s="11">
        <v>10696.79</v>
      </c>
      <c r="J19" s="11">
        <v>9997</v>
      </c>
      <c r="K19" s="11">
        <f t="shared" si="0"/>
        <v>699.79000000000087</v>
      </c>
      <c r="L19" s="26">
        <v>3</v>
      </c>
      <c r="M19" s="4">
        <v>45289</v>
      </c>
      <c r="N19" s="5">
        <v>1.5</v>
      </c>
      <c r="O19" s="11">
        <v>10696.79</v>
      </c>
      <c r="P19" s="11">
        <v>9997</v>
      </c>
    </row>
    <row r="20" spans="1:16" ht="20.399999999999999" x14ac:dyDescent="0.2">
      <c r="A20" s="1" t="s">
        <v>110</v>
      </c>
      <c r="B20" s="1" t="s">
        <v>37</v>
      </c>
      <c r="C20" s="2" t="s">
        <v>111</v>
      </c>
      <c r="D20" s="3" t="s">
        <v>112</v>
      </c>
      <c r="E20" s="3" t="s">
        <v>113</v>
      </c>
      <c r="F20" s="1" t="s">
        <v>22</v>
      </c>
      <c r="G20" s="1" t="s">
        <v>11</v>
      </c>
      <c r="H20" s="1" t="s">
        <v>12</v>
      </c>
      <c r="I20" s="11">
        <v>951.23</v>
      </c>
      <c r="J20" s="11">
        <v>889</v>
      </c>
      <c r="K20" s="11">
        <f t="shared" si="0"/>
        <v>62.230000000000018</v>
      </c>
      <c r="L20" s="26">
        <v>1</v>
      </c>
      <c r="M20" s="4">
        <v>45201</v>
      </c>
      <c r="N20" s="5">
        <v>0.25</v>
      </c>
      <c r="O20" s="11">
        <v>951.23</v>
      </c>
      <c r="P20" s="11">
        <v>889</v>
      </c>
    </row>
    <row r="21" spans="1:16" x14ac:dyDescent="0.2">
      <c r="A21" s="1" t="s">
        <v>114</v>
      </c>
      <c r="B21" s="1" t="s">
        <v>37</v>
      </c>
      <c r="C21" s="2" t="s">
        <v>115</v>
      </c>
      <c r="D21" s="3" t="s">
        <v>116</v>
      </c>
      <c r="E21" s="3" t="s">
        <v>120</v>
      </c>
      <c r="F21" s="1" t="s">
        <v>121</v>
      </c>
      <c r="G21" s="1" t="s">
        <v>11</v>
      </c>
      <c r="H21" s="1" t="s">
        <v>12</v>
      </c>
      <c r="I21" s="11">
        <v>245.4</v>
      </c>
      <c r="J21" s="11">
        <v>245.4</v>
      </c>
      <c r="K21" s="11">
        <f t="shared" si="0"/>
        <v>0</v>
      </c>
      <c r="L21" s="26">
        <v>3</v>
      </c>
      <c r="M21" s="4">
        <v>45204</v>
      </c>
      <c r="N21" s="5">
        <v>1</v>
      </c>
      <c r="O21" s="11">
        <v>245.4</v>
      </c>
      <c r="P21" s="11">
        <v>245.4</v>
      </c>
    </row>
    <row r="22" spans="1:16" ht="30.6" x14ac:dyDescent="0.2">
      <c r="A22" s="1" t="s">
        <v>122</v>
      </c>
      <c r="B22" s="1" t="s">
        <v>1</v>
      </c>
      <c r="C22" s="2" t="s">
        <v>123</v>
      </c>
      <c r="D22" s="3" t="s">
        <v>72</v>
      </c>
      <c r="E22" s="3" t="s">
        <v>73</v>
      </c>
      <c r="F22" s="1" t="s">
        <v>74</v>
      </c>
      <c r="G22" s="1" t="s">
        <v>11</v>
      </c>
      <c r="H22" s="1" t="s">
        <v>12</v>
      </c>
      <c r="I22" s="11">
        <v>1530</v>
      </c>
      <c r="J22" s="11">
        <v>1530</v>
      </c>
      <c r="K22" s="11">
        <f t="shared" si="0"/>
        <v>0</v>
      </c>
      <c r="L22" s="26">
        <v>1</v>
      </c>
      <c r="M22" s="4">
        <v>45208</v>
      </c>
      <c r="N22" s="5">
        <v>0.02</v>
      </c>
      <c r="O22" s="11">
        <v>1530</v>
      </c>
      <c r="P22" s="11">
        <v>1530</v>
      </c>
    </row>
    <row r="23" spans="1:16" ht="40.799999999999997" x14ac:dyDescent="0.2">
      <c r="A23" s="1" t="s">
        <v>124</v>
      </c>
      <c r="B23" s="1" t="s">
        <v>1</v>
      </c>
      <c r="C23" s="10" t="s">
        <v>125</v>
      </c>
      <c r="D23" s="3" t="s">
        <v>126</v>
      </c>
      <c r="E23" s="3" t="s">
        <v>127</v>
      </c>
      <c r="F23" s="1" t="s">
        <v>128</v>
      </c>
      <c r="G23" s="1" t="s">
        <v>11</v>
      </c>
      <c r="H23" s="1" t="s">
        <v>12</v>
      </c>
      <c r="I23" s="11">
        <v>6794.5</v>
      </c>
      <c r="J23" s="11">
        <v>6350</v>
      </c>
      <c r="K23" s="11">
        <f t="shared" si="0"/>
        <v>444.5</v>
      </c>
      <c r="L23" s="26">
        <v>3</v>
      </c>
      <c r="M23" s="4">
        <v>45215</v>
      </c>
      <c r="N23" s="5">
        <v>0.25</v>
      </c>
      <c r="O23" s="11">
        <v>6794.5</v>
      </c>
      <c r="P23" s="11">
        <v>6350</v>
      </c>
    </row>
    <row r="24" spans="1:16" ht="30.6" x14ac:dyDescent="0.2">
      <c r="A24" s="1" t="s">
        <v>129</v>
      </c>
      <c r="B24" s="1" t="s">
        <v>1</v>
      </c>
      <c r="C24" s="10" t="s">
        <v>130</v>
      </c>
      <c r="D24" s="3" t="s">
        <v>131</v>
      </c>
      <c r="E24" s="3" t="s">
        <v>132</v>
      </c>
      <c r="F24" s="1" t="s">
        <v>133</v>
      </c>
      <c r="G24" s="1" t="s">
        <v>11</v>
      </c>
      <c r="H24" s="1" t="s">
        <v>12</v>
      </c>
      <c r="I24" s="11">
        <v>2343.3000000000002</v>
      </c>
      <c r="J24" s="11">
        <v>2190</v>
      </c>
      <c r="K24" s="11">
        <f t="shared" si="0"/>
        <v>153.30000000000018</v>
      </c>
      <c r="L24" s="26">
        <v>1</v>
      </c>
      <c r="M24" s="4">
        <v>45223</v>
      </c>
      <c r="N24" s="5">
        <v>0.5</v>
      </c>
      <c r="O24" s="11">
        <v>2343.3000000000002</v>
      </c>
      <c r="P24" s="11">
        <v>2190</v>
      </c>
    </row>
    <row r="25" spans="1:16" ht="30.6" x14ac:dyDescent="0.2">
      <c r="A25" s="1" t="s">
        <v>134</v>
      </c>
      <c r="B25" s="1" t="s">
        <v>1</v>
      </c>
      <c r="C25" s="10" t="s">
        <v>135</v>
      </c>
      <c r="D25" s="3" t="s">
        <v>136</v>
      </c>
      <c r="E25" s="3" t="s">
        <v>137</v>
      </c>
      <c r="F25" s="1" t="s">
        <v>138</v>
      </c>
      <c r="G25" s="1" t="s">
        <v>11</v>
      </c>
      <c r="H25" s="1" t="s">
        <v>12</v>
      </c>
      <c r="I25" s="11">
        <v>13605</v>
      </c>
      <c r="J25" s="11">
        <v>13605</v>
      </c>
      <c r="K25" s="11">
        <f t="shared" si="0"/>
        <v>0</v>
      </c>
      <c r="L25" s="26">
        <v>3</v>
      </c>
      <c r="M25" s="4">
        <v>45223</v>
      </c>
      <c r="N25" s="5">
        <v>2</v>
      </c>
      <c r="O25" s="11">
        <v>13605</v>
      </c>
      <c r="P25" s="11">
        <v>13605</v>
      </c>
    </row>
    <row r="26" spans="1:16" ht="20.399999999999999" x14ac:dyDescent="0.2">
      <c r="A26" s="1" t="s">
        <v>139</v>
      </c>
      <c r="B26" s="1" t="s">
        <v>37</v>
      </c>
      <c r="C26" s="10" t="s">
        <v>140</v>
      </c>
      <c r="D26" s="3" t="s">
        <v>141</v>
      </c>
      <c r="E26" s="3" t="s">
        <v>142</v>
      </c>
      <c r="F26" s="1" t="s">
        <v>143</v>
      </c>
      <c r="G26" s="1" t="s">
        <v>11</v>
      </c>
      <c r="H26" s="1" t="s">
        <v>12</v>
      </c>
      <c r="I26" s="11">
        <v>100.34</v>
      </c>
      <c r="J26" s="11">
        <v>93.78</v>
      </c>
      <c r="K26" s="11">
        <f t="shared" si="0"/>
        <v>6.5600000000000023</v>
      </c>
      <c r="L26" s="26">
        <v>3</v>
      </c>
      <c r="M26" s="4">
        <v>45223</v>
      </c>
      <c r="N26" s="5">
        <v>0.25</v>
      </c>
      <c r="O26" s="11">
        <v>100.34</v>
      </c>
      <c r="P26" s="11">
        <v>93.78</v>
      </c>
    </row>
    <row r="27" spans="1:16" x14ac:dyDescent="0.2">
      <c r="A27" s="1" t="s">
        <v>144</v>
      </c>
      <c r="B27" s="1" t="s">
        <v>37</v>
      </c>
      <c r="C27" s="10" t="s">
        <v>544</v>
      </c>
      <c r="D27" s="3" t="s">
        <v>145</v>
      </c>
      <c r="E27" s="3" t="s">
        <v>146</v>
      </c>
      <c r="F27" s="1" t="s">
        <v>147</v>
      </c>
      <c r="G27" s="1" t="s">
        <v>11</v>
      </c>
      <c r="H27" s="1" t="s">
        <v>12</v>
      </c>
      <c r="I27" s="11">
        <v>53.5</v>
      </c>
      <c r="J27" s="11">
        <v>50</v>
      </c>
      <c r="K27" s="11">
        <f t="shared" si="0"/>
        <v>3.5</v>
      </c>
      <c r="L27" s="26">
        <v>1</v>
      </c>
      <c r="M27" s="4">
        <v>45226</v>
      </c>
      <c r="O27" s="11">
        <v>53.5</v>
      </c>
      <c r="P27" s="11">
        <v>50</v>
      </c>
    </row>
    <row r="28" spans="1:16" ht="20.399999999999999" x14ac:dyDescent="0.2">
      <c r="A28" s="1" t="s">
        <v>148</v>
      </c>
      <c r="B28" s="1" t="s">
        <v>1</v>
      </c>
      <c r="C28" s="10" t="s">
        <v>149</v>
      </c>
      <c r="D28" s="3" t="s">
        <v>150</v>
      </c>
      <c r="E28" s="3" t="s">
        <v>151</v>
      </c>
      <c r="F28" s="1" t="s">
        <v>152</v>
      </c>
      <c r="G28" s="1" t="s">
        <v>11</v>
      </c>
      <c r="H28" s="1" t="s">
        <v>12</v>
      </c>
      <c r="I28" s="11">
        <v>310.3</v>
      </c>
      <c r="J28" s="11">
        <v>290</v>
      </c>
      <c r="K28" s="11">
        <f t="shared" si="0"/>
        <v>20.300000000000011</v>
      </c>
      <c r="L28" s="26">
        <v>3</v>
      </c>
      <c r="M28" s="4">
        <v>45226</v>
      </c>
      <c r="N28" s="5">
        <v>0.01</v>
      </c>
      <c r="O28" s="11">
        <v>310.3</v>
      </c>
      <c r="P28" s="11">
        <v>290</v>
      </c>
    </row>
    <row r="29" spans="1:16" x14ac:dyDescent="0.2">
      <c r="A29" s="1" t="s">
        <v>153</v>
      </c>
      <c r="B29" s="1" t="s">
        <v>37</v>
      </c>
      <c r="C29" s="10" t="s">
        <v>154</v>
      </c>
      <c r="D29" s="3" t="s">
        <v>155</v>
      </c>
      <c r="E29" s="3" t="s">
        <v>156</v>
      </c>
      <c r="F29" s="1" t="s">
        <v>20</v>
      </c>
      <c r="G29" s="1" t="s">
        <v>11</v>
      </c>
      <c r="H29" s="1" t="s">
        <v>12</v>
      </c>
      <c r="I29" s="11">
        <v>417.19</v>
      </c>
      <c r="J29" s="11">
        <v>389.9</v>
      </c>
      <c r="K29" s="11">
        <f t="shared" si="0"/>
        <v>27.29000000000002</v>
      </c>
      <c r="L29" s="26">
        <v>3</v>
      </c>
      <c r="M29" s="4">
        <v>45238</v>
      </c>
      <c r="N29" s="5">
        <v>1</v>
      </c>
      <c r="O29" s="11">
        <v>417.19</v>
      </c>
      <c r="P29" s="11">
        <v>389.9</v>
      </c>
    </row>
    <row r="30" spans="1:16" ht="20.399999999999999" x14ac:dyDescent="0.2">
      <c r="A30" s="1" t="s">
        <v>157</v>
      </c>
      <c r="B30" s="1" t="s">
        <v>37</v>
      </c>
      <c r="C30" s="10" t="s">
        <v>158</v>
      </c>
      <c r="D30" s="3" t="s">
        <v>159</v>
      </c>
      <c r="E30" s="3" t="s">
        <v>160</v>
      </c>
      <c r="F30" s="1" t="s">
        <v>161</v>
      </c>
      <c r="G30" s="1" t="s">
        <v>11</v>
      </c>
      <c r="H30" s="1" t="s">
        <v>12</v>
      </c>
      <c r="I30" s="11">
        <v>4542.6899999999996</v>
      </c>
      <c r="J30" s="11">
        <v>4410.38</v>
      </c>
      <c r="K30" s="11">
        <f t="shared" si="0"/>
        <v>132.30999999999949</v>
      </c>
      <c r="L30" s="26">
        <v>2</v>
      </c>
      <c r="M30" s="4">
        <v>45244</v>
      </c>
      <c r="N30" s="5">
        <v>12</v>
      </c>
      <c r="O30" s="11">
        <v>4542.6899999999996</v>
      </c>
      <c r="P30" s="11">
        <v>4410.38</v>
      </c>
    </row>
    <row r="31" spans="1:16" ht="40.799999999999997" x14ac:dyDescent="0.2">
      <c r="A31" s="1" t="s">
        <v>162</v>
      </c>
      <c r="B31" s="1" t="s">
        <v>1</v>
      </c>
      <c r="C31" s="10" t="s">
        <v>163</v>
      </c>
      <c r="D31" s="3" t="s">
        <v>164</v>
      </c>
      <c r="E31" s="3" t="s">
        <v>165</v>
      </c>
      <c r="F31" s="1" t="s">
        <v>166</v>
      </c>
      <c r="G31" s="1" t="s">
        <v>11</v>
      </c>
      <c r="H31" s="1" t="s">
        <v>12</v>
      </c>
      <c r="I31" s="11">
        <v>4066</v>
      </c>
      <c r="J31" s="11">
        <v>3800</v>
      </c>
      <c r="K31" s="11">
        <f t="shared" si="0"/>
        <v>266</v>
      </c>
      <c r="L31" s="26">
        <v>2</v>
      </c>
      <c r="M31" s="4">
        <v>45244</v>
      </c>
      <c r="N31" s="5">
        <v>0.5</v>
      </c>
      <c r="O31" s="11">
        <v>4066</v>
      </c>
      <c r="P31" s="11">
        <v>3800</v>
      </c>
    </row>
    <row r="32" spans="1:16" ht="20.399999999999999" x14ac:dyDescent="0.2">
      <c r="A32" s="1" t="s">
        <v>167</v>
      </c>
      <c r="B32" s="1" t="s">
        <v>1</v>
      </c>
      <c r="C32" s="10" t="s">
        <v>168</v>
      </c>
      <c r="D32" s="30">
        <v>71900000</v>
      </c>
      <c r="E32" s="3" t="s">
        <v>169</v>
      </c>
      <c r="F32" s="1" t="s">
        <v>170</v>
      </c>
      <c r="G32" s="1" t="s">
        <v>11</v>
      </c>
      <c r="H32" s="1" t="s">
        <v>12</v>
      </c>
      <c r="I32" s="11">
        <v>405.53</v>
      </c>
      <c r="J32" s="11">
        <v>379</v>
      </c>
      <c r="K32" s="11">
        <f t="shared" si="0"/>
        <v>26.529999999999973</v>
      </c>
      <c r="L32" s="26">
        <v>1</v>
      </c>
      <c r="M32" s="4">
        <v>45244</v>
      </c>
      <c r="N32" s="5">
        <v>0.01</v>
      </c>
      <c r="O32" s="11">
        <v>405.53</v>
      </c>
      <c r="P32" s="11">
        <v>379</v>
      </c>
    </row>
    <row r="33" spans="1:16" x14ac:dyDescent="0.2">
      <c r="A33" s="1" t="s">
        <v>171</v>
      </c>
      <c r="B33" s="1" t="s">
        <v>37</v>
      </c>
      <c r="C33" s="3" t="s">
        <v>172</v>
      </c>
      <c r="D33" s="3" t="s">
        <v>67</v>
      </c>
      <c r="E33" s="3" t="s">
        <v>68</v>
      </c>
      <c r="F33" s="1" t="s">
        <v>69</v>
      </c>
      <c r="G33" s="1" t="s">
        <v>11</v>
      </c>
      <c r="H33" s="1" t="s">
        <v>12</v>
      </c>
      <c r="I33" s="11">
        <v>1618.65</v>
      </c>
      <c r="J33" s="11">
        <v>1512.76</v>
      </c>
      <c r="K33" s="11">
        <f t="shared" si="0"/>
        <v>105.8900000000001</v>
      </c>
      <c r="L33" s="26">
        <v>3</v>
      </c>
      <c r="M33" s="4">
        <v>45244</v>
      </c>
      <c r="N33" s="5">
        <v>3</v>
      </c>
      <c r="O33" s="11">
        <v>1618.65</v>
      </c>
      <c r="P33" s="11">
        <v>1512.76</v>
      </c>
    </row>
    <row r="34" spans="1:16" ht="20.399999999999999" x14ac:dyDescent="0.2">
      <c r="A34" s="1" t="s">
        <v>173</v>
      </c>
      <c r="B34" s="1" t="s">
        <v>37</v>
      </c>
      <c r="C34" s="10" t="s">
        <v>545</v>
      </c>
      <c r="D34" s="3" t="s">
        <v>174</v>
      </c>
      <c r="E34" s="4" t="s">
        <v>175</v>
      </c>
      <c r="F34" s="1" t="s">
        <v>176</v>
      </c>
      <c r="G34" s="1" t="s">
        <v>11</v>
      </c>
      <c r="H34" s="1" t="s">
        <v>12</v>
      </c>
      <c r="I34" s="11">
        <v>3707.71</v>
      </c>
      <c r="J34" s="11">
        <v>3465.15</v>
      </c>
      <c r="K34" s="11">
        <f t="shared" si="0"/>
        <v>242.55999999999995</v>
      </c>
      <c r="L34" s="26">
        <v>2</v>
      </c>
      <c r="M34" s="32" t="s">
        <v>177</v>
      </c>
      <c r="N34" s="5">
        <v>0.25</v>
      </c>
      <c r="O34" s="11">
        <v>3707.71</v>
      </c>
      <c r="P34" s="11">
        <v>3465.15</v>
      </c>
    </row>
    <row r="35" spans="1:16" ht="61.2" x14ac:dyDescent="0.2">
      <c r="A35" s="1" t="s">
        <v>178</v>
      </c>
      <c r="B35" s="1" t="s">
        <v>37</v>
      </c>
      <c r="C35" s="43" t="s">
        <v>179</v>
      </c>
      <c r="D35" s="3" t="s">
        <v>180</v>
      </c>
      <c r="E35" s="3" t="s">
        <v>181</v>
      </c>
      <c r="F35" s="1" t="s">
        <v>182</v>
      </c>
      <c r="G35" s="1" t="s">
        <v>11</v>
      </c>
      <c r="H35" s="1" t="s">
        <v>12</v>
      </c>
      <c r="I35" s="31">
        <v>4976.7299999999996</v>
      </c>
      <c r="J35" s="31">
        <v>4725.82</v>
      </c>
      <c r="K35" s="11">
        <f t="shared" si="0"/>
        <v>250.90999999999985</v>
      </c>
      <c r="L35" s="26">
        <v>2</v>
      </c>
      <c r="M35" s="4">
        <v>45261</v>
      </c>
      <c r="N35" s="5">
        <v>0.5</v>
      </c>
      <c r="O35" s="11">
        <v>4976.7299999999996</v>
      </c>
      <c r="P35" s="11">
        <v>4725.82</v>
      </c>
    </row>
    <row r="36" spans="1:16" ht="20.399999999999999" x14ac:dyDescent="0.2">
      <c r="A36" s="1" t="s">
        <v>183</v>
      </c>
      <c r="B36" s="1" t="s">
        <v>1</v>
      </c>
      <c r="C36" s="10" t="s">
        <v>546</v>
      </c>
      <c r="D36" s="46" t="s">
        <v>184</v>
      </c>
      <c r="E36" s="3" t="s">
        <v>185</v>
      </c>
      <c r="F36" s="1" t="s">
        <v>19</v>
      </c>
      <c r="G36" s="1" t="s">
        <v>11</v>
      </c>
      <c r="H36" s="1" t="s">
        <v>12</v>
      </c>
      <c r="I36" s="31">
        <v>170.13</v>
      </c>
      <c r="J36" s="31">
        <v>159</v>
      </c>
      <c r="K36" s="11">
        <f t="shared" si="0"/>
        <v>11.129999999999995</v>
      </c>
      <c r="L36" s="26">
        <v>1</v>
      </c>
      <c r="M36" s="4">
        <v>45261</v>
      </c>
      <c r="N36" s="5">
        <v>0.05</v>
      </c>
      <c r="O36" s="11">
        <v>170.13</v>
      </c>
      <c r="P36" s="11">
        <v>159</v>
      </c>
    </row>
    <row r="37" spans="1:16" ht="20.399999999999999" x14ac:dyDescent="0.2">
      <c r="A37" s="1" t="s">
        <v>186</v>
      </c>
      <c r="B37" s="1" t="s">
        <v>37</v>
      </c>
      <c r="C37" s="2" t="s">
        <v>187</v>
      </c>
      <c r="D37" s="3" t="s">
        <v>188</v>
      </c>
      <c r="E37" s="3" t="s">
        <v>189</v>
      </c>
      <c r="F37" s="1" t="s">
        <v>190</v>
      </c>
      <c r="G37" s="1" t="s">
        <v>11</v>
      </c>
      <c r="H37" s="1" t="s">
        <v>12</v>
      </c>
      <c r="I37" s="31">
        <v>1698.09</v>
      </c>
      <c r="J37" s="31">
        <v>1587</v>
      </c>
      <c r="K37" s="11">
        <f t="shared" si="0"/>
        <v>111.08999999999992</v>
      </c>
      <c r="L37" s="26">
        <v>2</v>
      </c>
      <c r="M37" s="4">
        <v>45261</v>
      </c>
      <c r="N37" s="27">
        <v>1</v>
      </c>
      <c r="O37" s="11">
        <v>1698.09</v>
      </c>
      <c r="P37" s="11">
        <v>1587</v>
      </c>
    </row>
    <row r="38" spans="1:16" ht="30.6" x14ac:dyDescent="0.2">
      <c r="A38" s="1" t="s">
        <v>191</v>
      </c>
      <c r="B38" s="1" t="s">
        <v>1</v>
      </c>
      <c r="C38" s="2" t="s">
        <v>192</v>
      </c>
      <c r="D38" s="3" t="s">
        <v>193</v>
      </c>
      <c r="E38" s="3" t="s">
        <v>194</v>
      </c>
      <c r="F38" s="1" t="s">
        <v>562</v>
      </c>
      <c r="G38" s="1" t="s">
        <v>560</v>
      </c>
      <c r="H38" s="1" t="s">
        <v>561</v>
      </c>
      <c r="I38" s="31">
        <v>2996</v>
      </c>
      <c r="J38" s="31">
        <v>2800</v>
      </c>
      <c r="K38" s="11">
        <f t="shared" ref="K38:K62" si="1">+I38-J38</f>
        <v>196</v>
      </c>
      <c r="L38" s="26">
        <v>3</v>
      </c>
      <c r="M38" s="4">
        <v>45279</v>
      </c>
      <c r="N38" s="3">
        <v>1</v>
      </c>
      <c r="O38" s="11">
        <v>2996</v>
      </c>
      <c r="P38" s="11">
        <v>2800</v>
      </c>
    </row>
    <row r="39" spans="1:16" ht="20.399999999999999" x14ac:dyDescent="0.2">
      <c r="A39" s="1" t="s">
        <v>195</v>
      </c>
      <c r="B39" s="1" t="s">
        <v>37</v>
      </c>
      <c r="C39" s="2" t="s">
        <v>196</v>
      </c>
      <c r="D39" s="3" t="s">
        <v>155</v>
      </c>
      <c r="E39" s="2" t="s">
        <v>197</v>
      </c>
      <c r="F39" s="1" t="s">
        <v>198</v>
      </c>
      <c r="G39" s="1" t="s">
        <v>11</v>
      </c>
      <c r="H39" s="1" t="s">
        <v>12</v>
      </c>
      <c r="I39" s="47">
        <v>5801.27</v>
      </c>
      <c r="J39" s="31">
        <v>5421.75</v>
      </c>
      <c r="K39" s="11">
        <f t="shared" si="1"/>
        <v>379.52000000000044</v>
      </c>
      <c r="L39" s="26">
        <v>3</v>
      </c>
      <c r="M39" s="4">
        <v>45273</v>
      </c>
      <c r="N39" s="5">
        <v>3</v>
      </c>
      <c r="O39" s="33">
        <v>5801.27</v>
      </c>
      <c r="P39" s="11">
        <v>5421.75</v>
      </c>
    </row>
    <row r="40" spans="1:16" ht="20.399999999999999" x14ac:dyDescent="0.2">
      <c r="A40" s="1" t="s">
        <v>199</v>
      </c>
      <c r="B40" s="1" t="s">
        <v>37</v>
      </c>
      <c r="C40" s="2" t="s">
        <v>200</v>
      </c>
      <c r="D40" s="3" t="s">
        <v>201</v>
      </c>
      <c r="E40" s="2" t="s">
        <v>202</v>
      </c>
      <c r="F40" s="1" t="s">
        <v>203</v>
      </c>
      <c r="G40" s="1" t="s">
        <v>11</v>
      </c>
      <c r="H40" s="1" t="s">
        <v>12</v>
      </c>
      <c r="I40" s="47">
        <v>5591.82</v>
      </c>
      <c r="J40" s="49">
        <v>5226</v>
      </c>
      <c r="K40" s="11">
        <f t="shared" si="1"/>
        <v>365.81999999999971</v>
      </c>
      <c r="L40" s="26">
        <v>3</v>
      </c>
      <c r="M40" s="4">
        <v>45280</v>
      </c>
      <c r="N40" s="5">
        <v>1.5</v>
      </c>
      <c r="O40" s="33">
        <v>5591.82</v>
      </c>
      <c r="P40" s="51">
        <v>5226</v>
      </c>
    </row>
    <row r="41" spans="1:16" ht="30.6" x14ac:dyDescent="0.2">
      <c r="A41" s="1" t="s">
        <v>204</v>
      </c>
      <c r="B41" s="1" t="s">
        <v>37</v>
      </c>
      <c r="C41" s="2" t="s">
        <v>205</v>
      </c>
      <c r="D41" s="3" t="s">
        <v>206</v>
      </c>
      <c r="E41" s="3" t="s">
        <v>207</v>
      </c>
      <c r="F41" s="1" t="s">
        <v>41</v>
      </c>
      <c r="G41" s="1" t="s">
        <v>11</v>
      </c>
      <c r="H41" s="1" t="s">
        <v>12</v>
      </c>
      <c r="I41" s="47">
        <v>4524.3100000000004</v>
      </c>
      <c r="J41" s="49">
        <v>4237.03</v>
      </c>
      <c r="K41" s="11">
        <f t="shared" si="1"/>
        <v>287.28000000000065</v>
      </c>
      <c r="L41" s="26">
        <v>3</v>
      </c>
      <c r="M41" s="4">
        <v>45279</v>
      </c>
      <c r="N41" s="5">
        <v>1</v>
      </c>
      <c r="O41" s="33">
        <v>4524.3100000000004</v>
      </c>
      <c r="P41" s="51">
        <v>4237.03</v>
      </c>
    </row>
    <row r="42" spans="1:16" ht="30.6" x14ac:dyDescent="0.2">
      <c r="A42" s="1" t="s">
        <v>208</v>
      </c>
      <c r="B42" s="1" t="s">
        <v>37</v>
      </c>
      <c r="C42" s="2" t="s">
        <v>547</v>
      </c>
      <c r="D42" s="3" t="s">
        <v>209</v>
      </c>
      <c r="E42" s="2" t="s">
        <v>210</v>
      </c>
      <c r="F42" s="1" t="s">
        <v>211</v>
      </c>
      <c r="G42" s="1" t="s">
        <v>11</v>
      </c>
      <c r="H42" s="1" t="s">
        <v>12</v>
      </c>
      <c r="I42" s="33">
        <v>310.42</v>
      </c>
      <c r="J42" s="49">
        <v>310.42</v>
      </c>
      <c r="K42" s="11">
        <f t="shared" si="1"/>
        <v>0</v>
      </c>
      <c r="L42" s="26">
        <v>2</v>
      </c>
      <c r="M42" s="4">
        <v>45289</v>
      </c>
      <c r="N42" s="5">
        <v>0.5</v>
      </c>
      <c r="O42" s="33">
        <v>310.42</v>
      </c>
      <c r="P42" s="51">
        <v>310.42</v>
      </c>
    </row>
    <row r="43" spans="1:16" ht="20.399999999999999" x14ac:dyDescent="0.2">
      <c r="A43" s="1" t="s">
        <v>212</v>
      </c>
      <c r="B43" s="1" t="s">
        <v>1</v>
      </c>
      <c r="C43" s="2" t="s">
        <v>213</v>
      </c>
      <c r="D43" s="3" t="s">
        <v>214</v>
      </c>
      <c r="E43" s="2" t="s">
        <v>215</v>
      </c>
      <c r="F43" s="1" t="s">
        <v>216</v>
      </c>
      <c r="G43" s="1" t="s">
        <v>11</v>
      </c>
      <c r="H43" s="1" t="s">
        <v>12</v>
      </c>
      <c r="I43" s="33">
        <v>1625.33</v>
      </c>
      <c r="J43" s="49">
        <v>1519</v>
      </c>
      <c r="K43" s="11">
        <f t="shared" si="1"/>
        <v>106.32999999999993</v>
      </c>
      <c r="L43" s="26">
        <v>2</v>
      </c>
      <c r="M43" s="4">
        <v>45289</v>
      </c>
      <c r="N43" s="5">
        <v>0.25</v>
      </c>
      <c r="O43" s="33">
        <v>1625.33</v>
      </c>
      <c r="P43" s="51">
        <v>1519</v>
      </c>
    </row>
    <row r="44" spans="1:16" ht="20.399999999999999" x14ac:dyDescent="0.2">
      <c r="A44" s="1" t="s">
        <v>217</v>
      </c>
      <c r="B44" s="1" t="s">
        <v>37</v>
      </c>
      <c r="C44" s="2" t="s">
        <v>218</v>
      </c>
      <c r="D44" s="3" t="s">
        <v>219</v>
      </c>
      <c r="E44" s="2" t="s">
        <v>220</v>
      </c>
      <c r="F44" s="1" t="s">
        <v>221</v>
      </c>
      <c r="G44" s="1" t="s">
        <v>11</v>
      </c>
      <c r="H44" s="1" t="s">
        <v>12</v>
      </c>
      <c r="I44" s="33">
        <v>15816.74</v>
      </c>
      <c r="J44" s="50">
        <v>14782</v>
      </c>
      <c r="K44" s="11">
        <f t="shared" si="1"/>
        <v>1034.7399999999998</v>
      </c>
      <c r="L44" s="26">
        <v>4</v>
      </c>
      <c r="M44" s="4">
        <v>45244</v>
      </c>
      <c r="N44" s="5">
        <v>1</v>
      </c>
      <c r="O44" s="33">
        <v>15816.74</v>
      </c>
      <c r="P44" s="51">
        <v>14782</v>
      </c>
    </row>
    <row r="45" spans="1:16" ht="30.6" x14ac:dyDescent="0.2">
      <c r="A45" s="1" t="s">
        <v>222</v>
      </c>
      <c r="B45" s="1" t="s">
        <v>1</v>
      </c>
      <c r="C45" s="2" t="s">
        <v>548</v>
      </c>
      <c r="D45" s="3" t="s">
        <v>223</v>
      </c>
      <c r="E45" s="2" t="s">
        <v>197</v>
      </c>
      <c r="F45" s="34" t="s">
        <v>198</v>
      </c>
      <c r="G45" s="1" t="s">
        <v>11</v>
      </c>
      <c r="H45" s="1" t="s">
        <v>12</v>
      </c>
      <c r="I45" s="33">
        <v>1711.57</v>
      </c>
      <c r="J45" s="50">
        <v>1599.6</v>
      </c>
      <c r="K45" s="11">
        <f t="shared" si="1"/>
        <v>111.97000000000003</v>
      </c>
      <c r="L45" s="26">
        <v>3</v>
      </c>
      <c r="M45" s="4">
        <v>45259</v>
      </c>
      <c r="N45" s="5">
        <v>0.01</v>
      </c>
      <c r="O45" s="33">
        <v>1711.57</v>
      </c>
      <c r="P45" s="51">
        <v>1599.6</v>
      </c>
    </row>
    <row r="46" spans="1:16" ht="20.399999999999999" x14ac:dyDescent="0.2">
      <c r="A46" s="1" t="s">
        <v>224</v>
      </c>
      <c r="B46" s="1" t="s">
        <v>1</v>
      </c>
      <c r="C46" s="2" t="s">
        <v>225</v>
      </c>
      <c r="D46" s="3" t="s">
        <v>226</v>
      </c>
      <c r="E46" s="2" t="s">
        <v>227</v>
      </c>
      <c r="F46" s="34" t="s">
        <v>228</v>
      </c>
      <c r="G46" s="1" t="s">
        <v>11</v>
      </c>
      <c r="H46" s="1" t="s">
        <v>12</v>
      </c>
      <c r="I46" s="33">
        <v>600</v>
      </c>
      <c r="J46" s="52">
        <v>600</v>
      </c>
      <c r="K46" s="11">
        <f t="shared" si="1"/>
        <v>0</v>
      </c>
      <c r="L46" s="26">
        <v>1</v>
      </c>
      <c r="M46" s="4">
        <v>45289</v>
      </c>
      <c r="N46" s="5">
        <v>1</v>
      </c>
      <c r="O46" s="33">
        <v>600</v>
      </c>
      <c r="P46" s="51">
        <v>600</v>
      </c>
    </row>
    <row r="47" spans="1:16" ht="30.6" x14ac:dyDescent="0.2">
      <c r="A47" s="1" t="s">
        <v>229</v>
      </c>
      <c r="B47" s="1" t="s">
        <v>37</v>
      </c>
      <c r="C47" s="2" t="s">
        <v>230</v>
      </c>
      <c r="D47" s="3" t="s">
        <v>231</v>
      </c>
      <c r="E47" s="2" t="s">
        <v>232</v>
      </c>
      <c r="F47" s="34" t="s">
        <v>233</v>
      </c>
      <c r="G47" s="1" t="s">
        <v>11</v>
      </c>
      <c r="H47" s="1" t="s">
        <v>12</v>
      </c>
      <c r="I47" s="33">
        <v>1306.33</v>
      </c>
      <c r="J47" s="33">
        <v>1220.8699999999999</v>
      </c>
      <c r="K47" s="11">
        <f t="shared" si="1"/>
        <v>85.460000000000036</v>
      </c>
      <c r="L47" s="26">
        <v>1</v>
      </c>
      <c r="M47" s="4">
        <v>45209</v>
      </c>
      <c r="N47" s="5">
        <v>0.25</v>
      </c>
      <c r="O47" s="33">
        <v>1306.33</v>
      </c>
      <c r="P47" s="33">
        <v>1220.8699999999999</v>
      </c>
    </row>
    <row r="48" spans="1:16" ht="20.399999999999999" x14ac:dyDescent="0.2">
      <c r="A48" s="1" t="s">
        <v>234</v>
      </c>
      <c r="B48" s="1" t="s">
        <v>1</v>
      </c>
      <c r="C48" s="2" t="s">
        <v>549</v>
      </c>
      <c r="D48" s="3" t="s">
        <v>223</v>
      </c>
      <c r="E48" s="3" t="s">
        <v>235</v>
      </c>
      <c r="F48" s="1" t="s">
        <v>236</v>
      </c>
      <c r="G48" s="1" t="s">
        <v>11</v>
      </c>
      <c r="H48" s="1" t="s">
        <v>12</v>
      </c>
      <c r="I48" s="11">
        <v>2219.1799999999998</v>
      </c>
      <c r="J48" s="11">
        <v>2074</v>
      </c>
      <c r="K48" s="11">
        <f t="shared" si="1"/>
        <v>145.17999999999984</v>
      </c>
      <c r="L48" s="26">
        <v>1</v>
      </c>
      <c r="M48" s="4">
        <v>45261</v>
      </c>
      <c r="N48" s="27">
        <v>0.01</v>
      </c>
      <c r="O48" s="11">
        <v>2219.1799999999998</v>
      </c>
      <c r="P48" s="11">
        <v>2074</v>
      </c>
    </row>
    <row r="49" spans="1:16" ht="20.399999999999999" x14ac:dyDescent="0.2">
      <c r="A49" s="6" t="s">
        <v>237</v>
      </c>
      <c r="B49" s="1" t="s">
        <v>1</v>
      </c>
      <c r="C49" s="2" t="s">
        <v>240</v>
      </c>
      <c r="D49" s="3" t="s">
        <v>223</v>
      </c>
      <c r="E49" s="3" t="s">
        <v>241</v>
      </c>
      <c r="F49" s="1" t="s">
        <v>242</v>
      </c>
      <c r="G49" s="1" t="s">
        <v>11</v>
      </c>
      <c r="H49" s="1" t="s">
        <v>12</v>
      </c>
      <c r="I49" s="11">
        <v>40.659999999999997</v>
      </c>
      <c r="J49" s="11">
        <v>38</v>
      </c>
      <c r="K49" s="11">
        <f t="shared" si="1"/>
        <v>2.6599999999999966</v>
      </c>
      <c r="L49" s="26">
        <v>2</v>
      </c>
      <c r="M49" s="4">
        <v>45202</v>
      </c>
      <c r="N49" s="27">
        <v>1</v>
      </c>
      <c r="O49" s="11">
        <v>40.659999999999997</v>
      </c>
      <c r="P49" s="11">
        <v>38</v>
      </c>
    </row>
    <row r="50" spans="1:16" ht="20.399999999999999" x14ac:dyDescent="0.2">
      <c r="A50" s="6" t="s">
        <v>238</v>
      </c>
      <c r="B50" s="1" t="s">
        <v>37</v>
      </c>
      <c r="C50" s="2" t="s">
        <v>550</v>
      </c>
      <c r="D50" s="3" t="s">
        <v>243</v>
      </c>
      <c r="E50" s="3" t="s">
        <v>244</v>
      </c>
      <c r="F50" s="1" t="s">
        <v>245</v>
      </c>
      <c r="G50" s="1" t="s">
        <v>11</v>
      </c>
      <c r="H50" s="1" t="s">
        <v>12</v>
      </c>
      <c r="I50" s="11">
        <v>2439.92</v>
      </c>
      <c r="J50" s="11">
        <v>2280.3000000000002</v>
      </c>
      <c r="K50" s="11">
        <f t="shared" si="1"/>
        <v>159.61999999999989</v>
      </c>
      <c r="L50" s="26">
        <v>3</v>
      </c>
      <c r="M50" s="4">
        <v>45208</v>
      </c>
      <c r="N50" s="27">
        <v>1</v>
      </c>
      <c r="O50" s="11">
        <v>2439.92</v>
      </c>
      <c r="P50" s="11">
        <v>2280.3000000000002</v>
      </c>
    </row>
    <row r="51" spans="1:16" ht="40.799999999999997" x14ac:dyDescent="0.2">
      <c r="A51" s="6" t="s">
        <v>239</v>
      </c>
      <c r="B51" s="1" t="s">
        <v>37</v>
      </c>
      <c r="C51" s="2" t="s">
        <v>246</v>
      </c>
      <c r="D51" s="3" t="s">
        <v>247</v>
      </c>
      <c r="E51" s="3" t="s">
        <v>248</v>
      </c>
      <c r="F51" s="1" t="s">
        <v>249</v>
      </c>
      <c r="G51" s="1" t="s">
        <v>11</v>
      </c>
      <c r="H51" s="1" t="s">
        <v>12</v>
      </c>
      <c r="I51" s="11">
        <v>2156.41</v>
      </c>
      <c r="J51" s="11">
        <v>2015.34</v>
      </c>
      <c r="K51" s="11">
        <f t="shared" si="1"/>
        <v>141.06999999999994</v>
      </c>
      <c r="L51" s="26">
        <v>3</v>
      </c>
      <c r="M51" s="4">
        <v>45215</v>
      </c>
      <c r="N51" s="27">
        <v>1</v>
      </c>
      <c r="O51" s="11">
        <v>2156.41</v>
      </c>
      <c r="P51" s="11">
        <v>2015.34</v>
      </c>
    </row>
    <row r="52" spans="1:16" ht="20.399999999999999" x14ac:dyDescent="0.2">
      <c r="A52" s="6" t="s">
        <v>250</v>
      </c>
      <c r="B52" s="1" t="s">
        <v>1</v>
      </c>
      <c r="C52" s="2" t="s">
        <v>551</v>
      </c>
      <c r="D52" s="3" t="s">
        <v>223</v>
      </c>
      <c r="E52" s="3" t="s">
        <v>259</v>
      </c>
      <c r="F52" s="1" t="s">
        <v>260</v>
      </c>
      <c r="G52" s="1" t="s">
        <v>557</v>
      </c>
      <c r="H52" s="1" t="s">
        <v>556</v>
      </c>
      <c r="I52" s="11">
        <v>694</v>
      </c>
      <c r="J52" s="11">
        <v>694</v>
      </c>
      <c r="K52" s="11">
        <f t="shared" si="1"/>
        <v>0</v>
      </c>
      <c r="L52" s="26">
        <v>1</v>
      </c>
      <c r="M52" s="4">
        <v>45223</v>
      </c>
      <c r="N52" s="27">
        <v>1</v>
      </c>
      <c r="O52" s="11">
        <v>694</v>
      </c>
      <c r="P52" s="11">
        <v>694</v>
      </c>
    </row>
    <row r="53" spans="1:16" ht="20.399999999999999" x14ac:dyDescent="0.2">
      <c r="A53" s="6" t="s">
        <v>251</v>
      </c>
      <c r="B53" s="1" t="s">
        <v>37</v>
      </c>
      <c r="C53" s="2" t="s">
        <v>261</v>
      </c>
      <c r="D53" s="3" t="s">
        <v>262</v>
      </c>
      <c r="E53" s="3" t="s">
        <v>264</v>
      </c>
      <c r="F53" s="1" t="s">
        <v>263</v>
      </c>
      <c r="G53" s="1" t="s">
        <v>11</v>
      </c>
      <c r="H53" s="1" t="s">
        <v>12</v>
      </c>
      <c r="I53" s="11">
        <v>15408</v>
      </c>
      <c r="J53" s="11">
        <v>14400</v>
      </c>
      <c r="K53" s="11">
        <f t="shared" si="1"/>
        <v>1008</v>
      </c>
      <c r="L53" s="26">
        <v>1</v>
      </c>
      <c r="M53" s="4">
        <v>45226</v>
      </c>
      <c r="N53" s="27">
        <v>0.02</v>
      </c>
      <c r="O53" s="11">
        <v>15408</v>
      </c>
      <c r="P53" s="11">
        <v>14400</v>
      </c>
    </row>
    <row r="54" spans="1:16" ht="20.399999999999999" x14ac:dyDescent="0.2">
      <c r="A54" s="6" t="s">
        <v>252</v>
      </c>
      <c r="B54" s="1" t="s">
        <v>1</v>
      </c>
      <c r="C54" s="2" t="s">
        <v>265</v>
      </c>
      <c r="D54" s="3" t="s">
        <v>266</v>
      </c>
      <c r="E54" s="3" t="s">
        <v>267</v>
      </c>
      <c r="F54" s="1" t="s">
        <v>268</v>
      </c>
      <c r="G54" s="1" t="s">
        <v>11</v>
      </c>
      <c r="H54" s="1" t="s">
        <v>12</v>
      </c>
      <c r="I54" s="11">
        <v>179.76</v>
      </c>
      <c r="J54" s="11">
        <v>168</v>
      </c>
      <c r="K54" s="11">
        <f t="shared" si="1"/>
        <v>11.759999999999991</v>
      </c>
      <c r="L54" s="26">
        <v>1</v>
      </c>
      <c r="M54" s="4">
        <v>45261</v>
      </c>
      <c r="N54" s="27">
        <v>0.01</v>
      </c>
      <c r="O54" s="11">
        <v>179.76</v>
      </c>
      <c r="P54" s="11">
        <v>168</v>
      </c>
    </row>
    <row r="55" spans="1:16" x14ac:dyDescent="0.2">
      <c r="A55" s="6" t="s">
        <v>253</v>
      </c>
      <c r="B55" s="1" t="s">
        <v>37</v>
      </c>
      <c r="C55" s="2" t="s">
        <v>269</v>
      </c>
      <c r="D55" s="3" t="s">
        <v>270</v>
      </c>
      <c r="E55" s="3" t="s">
        <v>271</v>
      </c>
      <c r="F55" s="1" t="s">
        <v>20</v>
      </c>
      <c r="G55" s="1" t="s">
        <v>11</v>
      </c>
      <c r="H55" s="1" t="s">
        <v>12</v>
      </c>
      <c r="I55" s="11">
        <v>253.34</v>
      </c>
      <c r="J55" s="11">
        <v>236.77</v>
      </c>
      <c r="K55" s="11">
        <f t="shared" si="1"/>
        <v>16.569999999999993</v>
      </c>
      <c r="L55" s="26">
        <v>3</v>
      </c>
      <c r="M55" s="4">
        <v>45236</v>
      </c>
      <c r="N55" s="27">
        <v>1</v>
      </c>
      <c r="O55" s="11">
        <v>253.34</v>
      </c>
      <c r="P55" s="11">
        <v>236.77</v>
      </c>
    </row>
    <row r="56" spans="1:16" ht="20.399999999999999" x14ac:dyDescent="0.2">
      <c r="A56" s="6" t="s">
        <v>254</v>
      </c>
      <c r="B56" s="1" t="s">
        <v>1</v>
      </c>
      <c r="C56" s="2" t="s">
        <v>272</v>
      </c>
      <c r="D56" s="3" t="s">
        <v>273</v>
      </c>
      <c r="E56" s="3" t="s">
        <v>274</v>
      </c>
      <c r="F56" s="1" t="s">
        <v>275</v>
      </c>
      <c r="G56" s="1" t="s">
        <v>11</v>
      </c>
      <c r="H56" s="1" t="s">
        <v>12</v>
      </c>
      <c r="I56" s="11">
        <v>256.8</v>
      </c>
      <c r="J56" s="11">
        <v>240</v>
      </c>
      <c r="K56" s="11">
        <f t="shared" si="1"/>
        <v>16.800000000000011</v>
      </c>
      <c r="L56" s="26">
        <v>1</v>
      </c>
      <c r="M56" s="4">
        <v>45261</v>
      </c>
      <c r="N56" s="27">
        <v>0.01</v>
      </c>
      <c r="O56" s="11">
        <v>256.8</v>
      </c>
      <c r="P56" s="11">
        <v>240</v>
      </c>
    </row>
    <row r="57" spans="1:16" ht="20.399999999999999" x14ac:dyDescent="0.2">
      <c r="A57" s="6" t="s">
        <v>255</v>
      </c>
      <c r="B57" s="1" t="s">
        <v>37</v>
      </c>
      <c r="C57" s="2" t="s">
        <v>276</v>
      </c>
      <c r="D57" s="3" t="s">
        <v>277</v>
      </c>
      <c r="E57" s="3" t="s">
        <v>278</v>
      </c>
      <c r="F57" s="1" t="s">
        <v>279</v>
      </c>
      <c r="G57" s="1" t="s">
        <v>11</v>
      </c>
      <c r="H57" s="1" t="s">
        <v>12</v>
      </c>
      <c r="I57" s="11">
        <v>2192</v>
      </c>
      <c r="J57" s="11">
        <v>2048.6</v>
      </c>
      <c r="K57" s="11">
        <f t="shared" si="1"/>
        <v>143.40000000000009</v>
      </c>
      <c r="L57" s="26">
        <v>3</v>
      </c>
      <c r="M57" s="4">
        <v>45259</v>
      </c>
      <c r="N57" s="27">
        <v>0.02</v>
      </c>
      <c r="O57" s="11">
        <v>2192</v>
      </c>
      <c r="P57" s="11">
        <v>2048.6</v>
      </c>
    </row>
    <row r="58" spans="1:16" ht="20.399999999999999" x14ac:dyDescent="0.2">
      <c r="A58" s="6" t="s">
        <v>256</v>
      </c>
      <c r="B58" s="1" t="s">
        <v>37</v>
      </c>
      <c r="C58" s="2" t="s">
        <v>280</v>
      </c>
      <c r="D58" s="3" t="s">
        <v>281</v>
      </c>
      <c r="E58" s="3" t="s">
        <v>282</v>
      </c>
      <c r="F58" s="1" t="s">
        <v>283</v>
      </c>
      <c r="G58" s="1" t="s">
        <v>11</v>
      </c>
      <c r="H58" s="1" t="s">
        <v>12</v>
      </c>
      <c r="I58" s="11">
        <v>628.67999999999995</v>
      </c>
      <c r="J58" s="11">
        <v>587.54999999999995</v>
      </c>
      <c r="K58" s="11">
        <f t="shared" si="1"/>
        <v>41.129999999999995</v>
      </c>
      <c r="L58" s="26">
        <v>3</v>
      </c>
      <c r="M58" s="4">
        <v>45272</v>
      </c>
      <c r="N58" s="27">
        <v>0.25</v>
      </c>
      <c r="O58" s="11">
        <v>628.67999999999995</v>
      </c>
      <c r="P58" s="11">
        <v>587.54999999999995</v>
      </c>
    </row>
    <row r="59" spans="1:16" ht="20.399999999999999" x14ac:dyDescent="0.2">
      <c r="A59" s="6" t="s">
        <v>257</v>
      </c>
      <c r="B59" s="1" t="s">
        <v>1</v>
      </c>
      <c r="C59" s="2" t="s">
        <v>284</v>
      </c>
      <c r="D59" s="3" t="s">
        <v>285</v>
      </c>
      <c r="E59" s="3" t="s">
        <v>286</v>
      </c>
      <c r="F59" s="1" t="s">
        <v>287</v>
      </c>
      <c r="G59" s="1" t="s">
        <v>11</v>
      </c>
      <c r="H59" s="1" t="s">
        <v>12</v>
      </c>
      <c r="I59" s="11">
        <v>100.15</v>
      </c>
      <c r="J59" s="11">
        <v>100.15</v>
      </c>
      <c r="K59" s="11">
        <f t="shared" si="1"/>
        <v>0</v>
      </c>
      <c r="L59" s="26">
        <v>1</v>
      </c>
      <c r="M59" s="4">
        <v>45257</v>
      </c>
      <c r="N59" s="27">
        <v>12</v>
      </c>
      <c r="O59" s="11">
        <v>100.15</v>
      </c>
      <c r="P59" s="11">
        <v>100.15</v>
      </c>
    </row>
    <row r="60" spans="1:16" ht="20.399999999999999" x14ac:dyDescent="0.2">
      <c r="A60" s="6" t="s">
        <v>258</v>
      </c>
      <c r="B60" s="1" t="s">
        <v>1</v>
      </c>
      <c r="C60" s="2" t="s">
        <v>288</v>
      </c>
      <c r="D60" s="3" t="s">
        <v>289</v>
      </c>
      <c r="E60" s="3" t="s">
        <v>290</v>
      </c>
      <c r="F60" s="1" t="s">
        <v>291</v>
      </c>
      <c r="G60" s="1" t="s">
        <v>11</v>
      </c>
      <c r="H60" s="1" t="s">
        <v>12</v>
      </c>
      <c r="I60" s="11">
        <v>749.21</v>
      </c>
      <c r="J60" s="11">
        <v>700.2</v>
      </c>
      <c r="K60" s="11">
        <f t="shared" si="1"/>
        <v>49.009999999999991</v>
      </c>
      <c r="L60" s="26">
        <v>3</v>
      </c>
      <c r="M60" s="4">
        <v>45273</v>
      </c>
      <c r="N60" s="27">
        <v>0.01</v>
      </c>
      <c r="O60" s="11">
        <v>749.21</v>
      </c>
      <c r="P60" s="11">
        <v>700.2</v>
      </c>
    </row>
    <row r="61" spans="1:16" x14ac:dyDescent="0.2">
      <c r="A61" s="6" t="s">
        <v>292</v>
      </c>
      <c r="B61" s="1" t="s">
        <v>37</v>
      </c>
      <c r="C61" s="2" t="s">
        <v>295</v>
      </c>
      <c r="D61" s="3" t="s">
        <v>296</v>
      </c>
      <c r="E61" s="3" t="s">
        <v>297</v>
      </c>
      <c r="F61" s="1" t="s">
        <v>298</v>
      </c>
      <c r="G61" s="1" t="s">
        <v>11</v>
      </c>
      <c r="H61" s="1" t="s">
        <v>12</v>
      </c>
      <c r="I61" s="11">
        <v>1104.8599999999999</v>
      </c>
      <c r="J61" s="11">
        <v>1032.58</v>
      </c>
      <c r="K61" s="14">
        <f t="shared" si="1"/>
        <v>72.279999999999973</v>
      </c>
      <c r="L61" s="26">
        <v>3</v>
      </c>
      <c r="M61" s="16">
        <v>45204</v>
      </c>
      <c r="N61" s="5">
        <v>1.5</v>
      </c>
      <c r="O61" s="11">
        <v>1104.8599999999999</v>
      </c>
      <c r="P61" s="11">
        <v>1032.58</v>
      </c>
    </row>
    <row r="62" spans="1:16" ht="20.399999999999999" x14ac:dyDescent="0.2">
      <c r="A62" s="6" t="s">
        <v>293</v>
      </c>
      <c r="B62" s="1" t="s">
        <v>37</v>
      </c>
      <c r="C62" s="2" t="s">
        <v>299</v>
      </c>
      <c r="D62" s="3" t="s">
        <v>296</v>
      </c>
      <c r="E62" s="3" t="s">
        <v>297</v>
      </c>
      <c r="F62" s="1" t="s">
        <v>298</v>
      </c>
      <c r="G62" s="1" t="s">
        <v>11</v>
      </c>
      <c r="H62" s="1" t="s">
        <v>12</v>
      </c>
      <c r="I62" s="11">
        <v>552.42999999999995</v>
      </c>
      <c r="J62" s="11">
        <v>516.29</v>
      </c>
      <c r="K62" s="21">
        <f t="shared" si="1"/>
        <v>36.139999999999986</v>
      </c>
      <c r="L62" s="26">
        <v>1</v>
      </c>
      <c r="M62" s="16">
        <v>45258</v>
      </c>
      <c r="N62" s="5">
        <v>1.5</v>
      </c>
      <c r="O62" s="11">
        <v>552.42999999999995</v>
      </c>
      <c r="P62" s="11">
        <v>516.29</v>
      </c>
    </row>
    <row r="63" spans="1:16" ht="20.399999999999999" x14ac:dyDescent="0.2">
      <c r="A63" s="6" t="s">
        <v>294</v>
      </c>
      <c r="B63" s="1" t="s">
        <v>37</v>
      </c>
      <c r="C63" s="2" t="s">
        <v>300</v>
      </c>
      <c r="D63" s="3" t="s">
        <v>301</v>
      </c>
      <c r="E63" s="3" t="s">
        <v>302</v>
      </c>
      <c r="F63" s="6" t="s">
        <v>303</v>
      </c>
      <c r="G63" s="1" t="s">
        <v>11</v>
      </c>
      <c r="H63" s="1" t="s">
        <v>12</v>
      </c>
      <c r="I63" s="11">
        <v>6901.5</v>
      </c>
      <c r="J63" s="11">
        <v>6450</v>
      </c>
      <c r="K63" s="21">
        <f t="shared" ref="K63:K91" si="2">+I63-J63</f>
        <v>451.5</v>
      </c>
      <c r="L63" s="26">
        <v>1</v>
      </c>
      <c r="M63" s="16">
        <v>45279</v>
      </c>
      <c r="N63" s="5">
        <v>0.5</v>
      </c>
      <c r="O63" s="11">
        <v>6901.5</v>
      </c>
      <c r="P63" s="11">
        <v>6450</v>
      </c>
    </row>
    <row r="64" spans="1:16" ht="20.399999999999999" x14ac:dyDescent="0.2">
      <c r="A64" s="1" t="s">
        <v>304</v>
      </c>
      <c r="B64" s="1" t="s">
        <v>1</v>
      </c>
      <c r="C64" s="2" t="s">
        <v>310</v>
      </c>
      <c r="D64" s="2" t="s">
        <v>184</v>
      </c>
      <c r="E64" s="46" t="s">
        <v>307</v>
      </c>
      <c r="F64" s="1" t="s">
        <v>308</v>
      </c>
      <c r="G64" s="1" t="s">
        <v>11</v>
      </c>
      <c r="H64" s="1" t="s">
        <v>12</v>
      </c>
      <c r="I64" s="11">
        <v>270.81</v>
      </c>
      <c r="J64" s="11">
        <v>253.09</v>
      </c>
      <c r="K64" s="11">
        <f t="shared" si="2"/>
        <v>17.72</v>
      </c>
      <c r="L64" s="26">
        <v>1</v>
      </c>
      <c r="M64" s="28">
        <v>45202</v>
      </c>
      <c r="N64" s="5">
        <v>0.5</v>
      </c>
      <c r="O64" s="11">
        <v>270.81</v>
      </c>
      <c r="P64" s="11">
        <v>253.09</v>
      </c>
    </row>
    <row r="65" spans="1:16" ht="30.6" x14ac:dyDescent="0.2">
      <c r="A65" s="1" t="s">
        <v>305</v>
      </c>
      <c r="B65" s="1" t="s">
        <v>1</v>
      </c>
      <c r="C65" s="2" t="s">
        <v>309</v>
      </c>
      <c r="D65" s="2" t="s">
        <v>184</v>
      </c>
      <c r="E65" s="2" t="s">
        <v>185</v>
      </c>
      <c r="F65" s="1" t="s">
        <v>19</v>
      </c>
      <c r="G65" s="1" t="s">
        <v>11</v>
      </c>
      <c r="H65" s="1" t="s">
        <v>12</v>
      </c>
      <c r="I65" s="11">
        <v>468.66</v>
      </c>
      <c r="J65" s="11">
        <v>438</v>
      </c>
      <c r="K65" s="11">
        <f t="shared" si="2"/>
        <v>30.660000000000025</v>
      </c>
      <c r="L65" s="26">
        <v>1</v>
      </c>
      <c r="M65" s="28">
        <v>45202</v>
      </c>
      <c r="N65" s="5">
        <v>0.5</v>
      </c>
      <c r="O65" s="11">
        <v>468.66</v>
      </c>
      <c r="P65" s="11">
        <v>438</v>
      </c>
    </row>
    <row r="66" spans="1:16" ht="30.6" x14ac:dyDescent="0.2">
      <c r="A66" s="1" t="s">
        <v>306</v>
      </c>
      <c r="B66" s="1" t="s">
        <v>37</v>
      </c>
      <c r="C66" s="44" t="s">
        <v>552</v>
      </c>
      <c r="D66" s="3" t="s">
        <v>311</v>
      </c>
      <c r="E66" s="1" t="s">
        <v>312</v>
      </c>
      <c r="F66" s="1" t="s">
        <v>313</v>
      </c>
      <c r="G66" s="1" t="s">
        <v>11</v>
      </c>
      <c r="H66" s="1" t="s">
        <v>12</v>
      </c>
      <c r="I66" s="11">
        <v>963.84</v>
      </c>
      <c r="J66" s="11">
        <v>900.84</v>
      </c>
      <c r="K66" s="11">
        <f t="shared" si="2"/>
        <v>63</v>
      </c>
      <c r="L66" s="26">
        <v>3</v>
      </c>
      <c r="M66" s="4">
        <v>45223</v>
      </c>
      <c r="N66" s="36">
        <v>0.5</v>
      </c>
      <c r="O66" s="11">
        <v>963.84</v>
      </c>
      <c r="P66" s="11">
        <v>900.84</v>
      </c>
    </row>
    <row r="67" spans="1:16" ht="30.6" x14ac:dyDescent="0.2">
      <c r="A67" s="1" t="s">
        <v>314</v>
      </c>
      <c r="B67" s="1" t="s">
        <v>37</v>
      </c>
      <c r="C67" s="2" t="s">
        <v>543</v>
      </c>
      <c r="D67" s="3" t="s">
        <v>317</v>
      </c>
      <c r="E67" s="1" t="s">
        <v>318</v>
      </c>
      <c r="F67" s="1" t="s">
        <v>319</v>
      </c>
      <c r="G67" s="1" t="s">
        <v>11</v>
      </c>
      <c r="H67" s="1" t="s">
        <v>12</v>
      </c>
      <c r="I67" s="11">
        <v>224.7</v>
      </c>
      <c r="J67" s="11">
        <v>210</v>
      </c>
      <c r="K67" s="11">
        <f t="shared" si="2"/>
        <v>14.699999999999989</v>
      </c>
      <c r="L67" s="26">
        <v>2</v>
      </c>
      <c r="M67" s="4">
        <v>45208</v>
      </c>
      <c r="N67" s="36">
        <v>0.5</v>
      </c>
      <c r="O67" s="11">
        <v>224.7</v>
      </c>
      <c r="P67" s="11">
        <v>210</v>
      </c>
    </row>
    <row r="68" spans="1:16" ht="20.399999999999999" x14ac:dyDescent="0.2">
      <c r="A68" s="1" t="s">
        <v>315</v>
      </c>
      <c r="B68" s="1" t="s">
        <v>37</v>
      </c>
      <c r="C68" s="2" t="s">
        <v>553</v>
      </c>
      <c r="D68" s="3" t="s">
        <v>320</v>
      </c>
      <c r="E68" s="1" t="s">
        <v>321</v>
      </c>
      <c r="F68" s="1" t="s">
        <v>322</v>
      </c>
      <c r="G68" s="1" t="s">
        <v>11</v>
      </c>
      <c r="H68" s="1" t="s">
        <v>12</v>
      </c>
      <c r="I68" s="11">
        <v>211.04</v>
      </c>
      <c r="J68" s="11">
        <v>197.23</v>
      </c>
      <c r="K68" s="11">
        <f t="shared" si="2"/>
        <v>13.810000000000002</v>
      </c>
      <c r="L68" s="26">
        <v>3</v>
      </c>
      <c r="M68" s="4">
        <v>45208</v>
      </c>
      <c r="N68" s="36">
        <v>0.05</v>
      </c>
      <c r="O68" s="11">
        <v>211.04</v>
      </c>
      <c r="P68" s="11">
        <v>197.23</v>
      </c>
    </row>
    <row r="69" spans="1:16" ht="20.399999999999999" x14ac:dyDescent="0.2">
      <c r="A69" s="1" t="s">
        <v>316</v>
      </c>
      <c r="B69" s="1" t="s">
        <v>37</v>
      </c>
      <c r="C69" s="2" t="s">
        <v>323</v>
      </c>
      <c r="D69" s="3" t="s">
        <v>324</v>
      </c>
      <c r="E69" s="1" t="s">
        <v>325</v>
      </c>
      <c r="F69" s="1" t="s">
        <v>326</v>
      </c>
      <c r="G69" s="1" t="s">
        <v>11</v>
      </c>
      <c r="H69" s="1" t="s">
        <v>12</v>
      </c>
      <c r="I69" s="11">
        <v>378.57</v>
      </c>
      <c r="J69" s="11">
        <v>367.54</v>
      </c>
      <c r="K69" s="11">
        <f t="shared" si="2"/>
        <v>11.029999999999973</v>
      </c>
      <c r="L69" s="26">
        <v>3</v>
      </c>
      <c r="M69" s="4">
        <v>45215</v>
      </c>
      <c r="N69" s="36">
        <v>1</v>
      </c>
      <c r="O69" s="11">
        <v>378.57</v>
      </c>
      <c r="P69" s="11">
        <v>367.54</v>
      </c>
    </row>
    <row r="70" spans="1:16" x14ac:dyDescent="0.2">
      <c r="A70" s="1" t="s">
        <v>327</v>
      </c>
      <c r="B70" s="1" t="s">
        <v>37</v>
      </c>
      <c r="C70" s="2" t="s">
        <v>329</v>
      </c>
      <c r="D70" s="3" t="s">
        <v>330</v>
      </c>
      <c r="E70" s="1" t="s">
        <v>331</v>
      </c>
      <c r="F70" s="1" t="s">
        <v>332</v>
      </c>
      <c r="G70" s="1" t="s">
        <v>11</v>
      </c>
      <c r="H70" s="1" t="s">
        <v>12</v>
      </c>
      <c r="I70" s="11">
        <v>2904.4</v>
      </c>
      <c r="J70" s="11">
        <v>2904.4</v>
      </c>
      <c r="K70" s="11">
        <f t="shared" si="2"/>
        <v>0</v>
      </c>
      <c r="L70" s="26">
        <v>3</v>
      </c>
      <c r="M70" s="4">
        <v>45209</v>
      </c>
      <c r="N70" s="36">
        <v>0.5</v>
      </c>
      <c r="O70" s="11">
        <v>2904.4</v>
      </c>
      <c r="P70" s="11">
        <v>2904.4</v>
      </c>
    </row>
    <row r="71" spans="1:16" ht="30.6" x14ac:dyDescent="0.2">
      <c r="A71" s="1" t="s">
        <v>328</v>
      </c>
      <c r="B71" s="1" t="s">
        <v>37</v>
      </c>
      <c r="C71" s="2" t="s">
        <v>342</v>
      </c>
      <c r="D71" s="3" t="s">
        <v>333</v>
      </c>
      <c r="E71" s="1" t="s">
        <v>334</v>
      </c>
      <c r="F71" s="1" t="s">
        <v>335</v>
      </c>
      <c r="G71" s="1" t="s">
        <v>11</v>
      </c>
      <c r="H71" s="1" t="s">
        <v>12</v>
      </c>
      <c r="I71" s="11">
        <v>387.99</v>
      </c>
      <c r="J71" s="11">
        <v>372.68</v>
      </c>
      <c r="K71" s="11">
        <f t="shared" si="2"/>
        <v>15.310000000000002</v>
      </c>
      <c r="L71" s="26">
        <v>2</v>
      </c>
      <c r="M71" s="4">
        <v>45215</v>
      </c>
      <c r="N71" s="36">
        <v>0.5</v>
      </c>
      <c r="O71" s="11">
        <v>387.99</v>
      </c>
      <c r="P71" s="11">
        <v>372.68</v>
      </c>
    </row>
    <row r="72" spans="1:16" ht="20.399999999999999" x14ac:dyDescent="0.2">
      <c r="A72" s="1" t="s">
        <v>336</v>
      </c>
      <c r="B72" s="1" t="s">
        <v>337</v>
      </c>
      <c r="C72" s="2" t="s">
        <v>338</v>
      </c>
      <c r="D72" s="3" t="s">
        <v>339</v>
      </c>
      <c r="E72" s="1" t="s">
        <v>340</v>
      </c>
      <c r="F72" s="1" t="s">
        <v>341</v>
      </c>
      <c r="G72" s="1" t="s">
        <v>11</v>
      </c>
      <c r="H72" s="1" t="s">
        <v>12</v>
      </c>
      <c r="I72" s="11">
        <v>41979.42</v>
      </c>
      <c r="J72" s="11">
        <v>39233.1</v>
      </c>
      <c r="K72" s="11">
        <f t="shared" si="2"/>
        <v>2746.3199999999997</v>
      </c>
      <c r="L72" s="26">
        <v>3</v>
      </c>
      <c r="M72" s="4">
        <v>45215</v>
      </c>
      <c r="N72" s="36">
        <v>0.5</v>
      </c>
      <c r="O72" s="11">
        <v>41979.42</v>
      </c>
      <c r="P72" s="11">
        <v>39233.1</v>
      </c>
    </row>
    <row r="73" spans="1:16" ht="30.6" x14ac:dyDescent="0.2">
      <c r="A73" s="1" t="s">
        <v>347</v>
      </c>
      <c r="B73" s="1" t="s">
        <v>37</v>
      </c>
      <c r="C73" s="2" t="s">
        <v>554</v>
      </c>
      <c r="D73" s="3" t="s">
        <v>344</v>
      </c>
      <c r="E73" s="1" t="s">
        <v>345</v>
      </c>
      <c r="F73" s="1" t="s">
        <v>346</v>
      </c>
      <c r="G73" s="1" t="s">
        <v>11</v>
      </c>
      <c r="H73" s="1" t="s">
        <v>12</v>
      </c>
      <c r="I73" s="11">
        <v>1043.42</v>
      </c>
      <c r="J73" s="11">
        <v>1009.49</v>
      </c>
      <c r="K73" s="11">
        <f t="shared" si="2"/>
        <v>33.930000000000064</v>
      </c>
      <c r="L73" s="26">
        <v>3</v>
      </c>
      <c r="M73" s="4">
        <v>45223</v>
      </c>
      <c r="N73" s="36">
        <v>0.5</v>
      </c>
      <c r="O73" s="11">
        <v>1043.42</v>
      </c>
      <c r="P73" s="11">
        <v>1009.49</v>
      </c>
    </row>
    <row r="74" spans="1:16" x14ac:dyDescent="0.2">
      <c r="A74" s="1" t="s">
        <v>348</v>
      </c>
      <c r="B74" s="1" t="s">
        <v>37</v>
      </c>
      <c r="C74" s="2" t="s">
        <v>349</v>
      </c>
      <c r="D74" s="3" t="s">
        <v>350</v>
      </c>
      <c r="E74" s="1" t="s">
        <v>325</v>
      </c>
      <c r="F74" s="1" t="s">
        <v>326</v>
      </c>
      <c r="G74" s="1" t="s">
        <v>11</v>
      </c>
      <c r="H74" s="1" t="s">
        <v>12</v>
      </c>
      <c r="I74" s="11">
        <v>2881.1</v>
      </c>
      <c r="J74" s="11">
        <v>2695.99</v>
      </c>
      <c r="K74" s="11">
        <f t="shared" si="2"/>
        <v>185.11000000000013</v>
      </c>
      <c r="L74" s="26">
        <v>2</v>
      </c>
      <c r="M74" s="4">
        <v>45225</v>
      </c>
      <c r="N74" s="36">
        <v>1</v>
      </c>
      <c r="O74" s="11">
        <v>2881.1</v>
      </c>
      <c r="P74" s="11">
        <v>2695.99</v>
      </c>
    </row>
    <row r="75" spans="1:16" ht="20.399999999999999" x14ac:dyDescent="0.2">
      <c r="A75" s="1" t="s">
        <v>351</v>
      </c>
      <c r="B75" s="1" t="s">
        <v>1</v>
      </c>
      <c r="C75" s="2" t="s">
        <v>555</v>
      </c>
      <c r="D75" s="3" t="s">
        <v>352</v>
      </c>
      <c r="E75" s="1" t="s">
        <v>353</v>
      </c>
      <c r="F75" s="1" t="s">
        <v>354</v>
      </c>
      <c r="G75" s="1" t="s">
        <v>11</v>
      </c>
      <c r="H75" s="1" t="s">
        <v>12</v>
      </c>
      <c r="I75" s="11">
        <v>521.65</v>
      </c>
      <c r="J75" s="11">
        <v>487.52</v>
      </c>
      <c r="K75" s="11">
        <f t="shared" si="2"/>
        <v>34.129999999999995</v>
      </c>
      <c r="L75" s="26">
        <v>1</v>
      </c>
      <c r="M75" s="4">
        <v>45223</v>
      </c>
      <c r="N75" s="36">
        <v>0.5</v>
      </c>
      <c r="O75" s="11">
        <v>521.65</v>
      </c>
      <c r="P75" s="11">
        <v>487.52</v>
      </c>
    </row>
    <row r="76" spans="1:16" ht="30.6" x14ac:dyDescent="0.2">
      <c r="A76" s="1" t="s">
        <v>355</v>
      </c>
      <c r="B76" s="1" t="s">
        <v>1</v>
      </c>
      <c r="C76" s="2" t="s">
        <v>356</v>
      </c>
      <c r="D76" s="3" t="s">
        <v>357</v>
      </c>
      <c r="E76" s="1" t="s">
        <v>358</v>
      </c>
      <c r="F76" s="1" t="s">
        <v>359</v>
      </c>
      <c r="G76" s="1" t="s">
        <v>11</v>
      </c>
      <c r="H76" s="1" t="s">
        <v>12</v>
      </c>
      <c r="I76" s="11">
        <v>2568</v>
      </c>
      <c r="J76" s="11">
        <v>2400</v>
      </c>
      <c r="K76" s="11">
        <f t="shared" si="2"/>
        <v>168</v>
      </c>
      <c r="L76" s="26">
        <v>3</v>
      </c>
      <c r="M76" s="4">
        <v>45226</v>
      </c>
      <c r="N76" s="36">
        <v>0.05</v>
      </c>
      <c r="O76" s="11">
        <v>2568</v>
      </c>
      <c r="P76" s="11">
        <v>2400</v>
      </c>
    </row>
    <row r="77" spans="1:16" ht="20.399999999999999" x14ac:dyDescent="0.2">
      <c r="A77" s="1" t="s">
        <v>360</v>
      </c>
      <c r="B77" s="1" t="s">
        <v>1</v>
      </c>
      <c r="C77" s="2" t="s">
        <v>362</v>
      </c>
      <c r="D77" s="3" t="s">
        <v>363</v>
      </c>
      <c r="E77" s="1" t="s">
        <v>151</v>
      </c>
      <c r="F77" s="1" t="s">
        <v>152</v>
      </c>
      <c r="G77" s="1" t="s">
        <v>11</v>
      </c>
      <c r="H77" s="1" t="s">
        <v>12</v>
      </c>
      <c r="I77" s="11">
        <v>4622.3999999999996</v>
      </c>
      <c r="J77" s="11">
        <v>4320</v>
      </c>
      <c r="K77" s="11">
        <f t="shared" si="2"/>
        <v>302.39999999999964</v>
      </c>
      <c r="L77" s="26">
        <v>4</v>
      </c>
      <c r="M77" s="4">
        <v>45236</v>
      </c>
      <c r="N77" s="36">
        <v>0.5</v>
      </c>
      <c r="O77" s="11">
        <v>4622.3999999999996</v>
      </c>
      <c r="P77" s="11">
        <v>4320</v>
      </c>
    </row>
    <row r="78" spans="1:16" x14ac:dyDescent="0.2">
      <c r="A78" s="1" t="s">
        <v>361</v>
      </c>
      <c r="B78" s="1" t="s">
        <v>37</v>
      </c>
      <c r="C78" s="2" t="s">
        <v>364</v>
      </c>
      <c r="D78" s="3" t="s">
        <v>365</v>
      </c>
      <c r="E78" s="1" t="s">
        <v>366</v>
      </c>
      <c r="F78" s="1" t="s">
        <v>367</v>
      </c>
      <c r="G78" s="1" t="s">
        <v>11</v>
      </c>
      <c r="H78" s="1" t="s">
        <v>12</v>
      </c>
      <c r="I78" s="11">
        <v>4452.8100000000004</v>
      </c>
      <c r="J78" s="11">
        <v>4161.5</v>
      </c>
      <c r="K78" s="11">
        <f t="shared" si="2"/>
        <v>291.3100000000004</v>
      </c>
      <c r="L78" s="26">
        <v>3</v>
      </c>
      <c r="M78" s="4">
        <v>45236</v>
      </c>
      <c r="N78" s="36">
        <v>0.05</v>
      </c>
      <c r="O78" s="11">
        <v>4452.8100000000004</v>
      </c>
      <c r="P78" s="11">
        <v>4161.5</v>
      </c>
    </row>
    <row r="79" spans="1:16" ht="30.6" x14ac:dyDescent="0.2">
      <c r="A79" s="1" t="s">
        <v>368</v>
      </c>
      <c r="B79" s="1" t="s">
        <v>37</v>
      </c>
      <c r="C79" s="2" t="s">
        <v>371</v>
      </c>
      <c r="D79" s="3" t="s">
        <v>372</v>
      </c>
      <c r="E79" s="1" t="s">
        <v>373</v>
      </c>
      <c r="F79" s="1" t="s">
        <v>374</v>
      </c>
      <c r="G79" s="1" t="s">
        <v>11</v>
      </c>
      <c r="H79" s="1" t="s">
        <v>12</v>
      </c>
      <c r="I79" s="11">
        <v>3708.64</v>
      </c>
      <c r="J79" s="11">
        <v>3466.02</v>
      </c>
      <c r="K79" s="11">
        <f t="shared" si="2"/>
        <v>242.61999999999989</v>
      </c>
      <c r="L79" s="26">
        <v>3</v>
      </c>
      <c r="M79" s="4">
        <v>45246</v>
      </c>
      <c r="N79" s="36">
        <v>1</v>
      </c>
      <c r="O79" s="11">
        <v>3708.64</v>
      </c>
      <c r="P79" s="11">
        <v>3466.02</v>
      </c>
    </row>
    <row r="80" spans="1:16" ht="20.399999999999999" x14ac:dyDescent="0.2">
      <c r="A80" s="1" t="s">
        <v>369</v>
      </c>
      <c r="B80" s="1" t="s">
        <v>37</v>
      </c>
      <c r="C80" s="2" t="s">
        <v>375</v>
      </c>
      <c r="D80" s="3" t="s">
        <v>376</v>
      </c>
      <c r="E80" s="1" t="s">
        <v>377</v>
      </c>
      <c r="F80" s="1" t="s">
        <v>378</v>
      </c>
      <c r="G80" s="1" t="s">
        <v>11</v>
      </c>
      <c r="H80" s="1" t="s">
        <v>12</v>
      </c>
      <c r="I80" s="11">
        <v>67.23</v>
      </c>
      <c r="J80" s="11">
        <v>65.27</v>
      </c>
      <c r="K80" s="11">
        <f t="shared" si="2"/>
        <v>1.960000000000008</v>
      </c>
      <c r="L80" s="26">
        <v>3</v>
      </c>
      <c r="M80" s="4">
        <v>45246</v>
      </c>
      <c r="N80" s="36">
        <v>1</v>
      </c>
      <c r="O80" s="11">
        <v>67.23</v>
      </c>
      <c r="P80" s="11">
        <v>65.27</v>
      </c>
    </row>
    <row r="81" spans="1:16" ht="20.399999999999999" x14ac:dyDescent="0.2">
      <c r="A81" s="1" t="s">
        <v>370</v>
      </c>
      <c r="B81" s="1" t="s">
        <v>37</v>
      </c>
      <c r="C81" s="2" t="s">
        <v>379</v>
      </c>
      <c r="D81" s="3" t="s">
        <v>376</v>
      </c>
      <c r="E81" s="1" t="s">
        <v>325</v>
      </c>
      <c r="F81" s="1" t="s">
        <v>326</v>
      </c>
      <c r="G81" s="1" t="s">
        <v>11</v>
      </c>
      <c r="H81" s="1" t="s">
        <v>12</v>
      </c>
      <c r="I81" s="11">
        <v>726.77</v>
      </c>
      <c r="J81" s="11">
        <v>705.6</v>
      </c>
      <c r="K81" s="11">
        <f t="shared" si="2"/>
        <v>21.169999999999959</v>
      </c>
      <c r="L81" s="26">
        <v>3</v>
      </c>
      <c r="M81" s="4">
        <v>45246</v>
      </c>
      <c r="N81" s="36">
        <v>1</v>
      </c>
      <c r="O81" s="11">
        <v>726.77</v>
      </c>
      <c r="P81" s="11">
        <v>705.6</v>
      </c>
    </row>
    <row r="82" spans="1:16" ht="20.399999999999999" x14ac:dyDescent="0.2">
      <c r="A82" s="1" t="s">
        <v>388</v>
      </c>
      <c r="B82" s="1" t="s">
        <v>1</v>
      </c>
      <c r="C82" s="2" t="s">
        <v>380</v>
      </c>
      <c r="D82" s="3" t="s">
        <v>381</v>
      </c>
      <c r="E82" s="1" t="s">
        <v>382</v>
      </c>
      <c r="F82" s="1" t="s">
        <v>383</v>
      </c>
      <c r="G82" s="1" t="s">
        <v>11</v>
      </c>
      <c r="H82" s="1" t="s">
        <v>12</v>
      </c>
      <c r="I82" s="11">
        <v>163.37</v>
      </c>
      <c r="J82" s="11">
        <v>152.68</v>
      </c>
      <c r="K82" s="11">
        <f t="shared" si="2"/>
        <v>10.689999999999998</v>
      </c>
      <c r="L82" s="26">
        <v>3</v>
      </c>
      <c r="M82" s="4">
        <v>45258</v>
      </c>
      <c r="N82" s="36">
        <v>0.05</v>
      </c>
      <c r="O82" s="11">
        <v>163.37</v>
      </c>
      <c r="P82" s="11">
        <v>152.68</v>
      </c>
    </row>
    <row r="83" spans="1:16" ht="30.6" x14ac:dyDescent="0.2">
      <c r="A83" s="1" t="s">
        <v>389</v>
      </c>
      <c r="B83" s="1" t="s">
        <v>1</v>
      </c>
      <c r="C83" s="2" t="s">
        <v>384</v>
      </c>
      <c r="D83" s="3" t="s">
        <v>385</v>
      </c>
      <c r="E83" s="1" t="s">
        <v>386</v>
      </c>
      <c r="F83" s="1" t="s">
        <v>387</v>
      </c>
      <c r="G83" s="1" t="s">
        <v>11</v>
      </c>
      <c r="H83" s="1" t="s">
        <v>12</v>
      </c>
      <c r="I83" s="11">
        <v>307.77</v>
      </c>
      <c r="J83" s="11">
        <v>287.64</v>
      </c>
      <c r="K83" s="11">
        <f t="shared" si="2"/>
        <v>20.129999999999995</v>
      </c>
      <c r="L83" s="26">
        <v>1</v>
      </c>
      <c r="M83" s="4">
        <v>45244</v>
      </c>
      <c r="N83" s="36">
        <v>0.5</v>
      </c>
      <c r="O83" s="11">
        <v>307.77</v>
      </c>
      <c r="P83" s="11">
        <v>287.64</v>
      </c>
    </row>
    <row r="84" spans="1:16" ht="30.6" x14ac:dyDescent="0.2">
      <c r="A84" s="1" t="s">
        <v>390</v>
      </c>
      <c r="B84" s="1" t="s">
        <v>37</v>
      </c>
      <c r="C84" s="2" t="s">
        <v>392</v>
      </c>
      <c r="D84" s="3" t="s">
        <v>343</v>
      </c>
      <c r="E84" s="1" t="s">
        <v>345</v>
      </c>
      <c r="F84" s="1" t="s">
        <v>346</v>
      </c>
      <c r="G84" s="1" t="s">
        <v>11</v>
      </c>
      <c r="H84" s="1" t="s">
        <v>12</v>
      </c>
      <c r="I84" s="11">
        <v>1480.72</v>
      </c>
      <c r="J84" s="11">
        <v>1429.77</v>
      </c>
      <c r="K84" s="11">
        <f t="shared" si="2"/>
        <v>50.950000000000045</v>
      </c>
      <c r="L84" s="26">
        <v>3</v>
      </c>
      <c r="M84" s="4">
        <v>45246</v>
      </c>
      <c r="N84" s="36">
        <v>0.05</v>
      </c>
      <c r="O84" s="11">
        <v>1480.72</v>
      </c>
      <c r="P84" s="11">
        <v>1429.77</v>
      </c>
    </row>
    <row r="85" spans="1:16" ht="30.6" x14ac:dyDescent="0.2">
      <c r="A85" s="1" t="s">
        <v>391</v>
      </c>
      <c r="B85" s="1" t="s">
        <v>37</v>
      </c>
      <c r="C85" s="2" t="s">
        <v>542</v>
      </c>
      <c r="D85" s="3" t="s">
        <v>393</v>
      </c>
      <c r="E85" s="1" t="s">
        <v>394</v>
      </c>
      <c r="F85" s="1" t="s">
        <v>395</v>
      </c>
      <c r="G85" s="1" t="s">
        <v>11</v>
      </c>
      <c r="H85" s="1" t="s">
        <v>12</v>
      </c>
      <c r="I85" s="11">
        <v>85.76</v>
      </c>
      <c r="J85" s="11">
        <v>80.150000000000006</v>
      </c>
      <c r="K85" s="11">
        <f t="shared" si="2"/>
        <v>5.6099999999999994</v>
      </c>
      <c r="L85" s="26">
        <v>3</v>
      </c>
      <c r="M85" s="4">
        <v>45257</v>
      </c>
      <c r="N85" s="36">
        <v>1</v>
      </c>
      <c r="O85" s="11">
        <v>85.76</v>
      </c>
      <c r="P85" s="11">
        <v>80.150000000000006</v>
      </c>
    </row>
    <row r="86" spans="1:16" ht="20.399999999999999" x14ac:dyDescent="0.2">
      <c r="A86" s="1" t="s">
        <v>396</v>
      </c>
      <c r="B86" s="1" t="s">
        <v>1</v>
      </c>
      <c r="C86" s="2" t="s">
        <v>397</v>
      </c>
      <c r="D86" s="3" t="s">
        <v>398</v>
      </c>
      <c r="E86" s="1" t="s">
        <v>399</v>
      </c>
      <c r="F86" s="1" t="s">
        <v>400</v>
      </c>
      <c r="G86" s="1" t="s">
        <v>11</v>
      </c>
      <c r="H86" s="1" t="s">
        <v>12</v>
      </c>
      <c r="I86" s="11">
        <v>2126.3000000000002</v>
      </c>
      <c r="J86" s="11">
        <v>1987.2</v>
      </c>
      <c r="K86" s="11">
        <f t="shared" si="2"/>
        <v>139.10000000000014</v>
      </c>
      <c r="L86" s="26">
        <v>2</v>
      </c>
      <c r="M86" s="4">
        <v>45258</v>
      </c>
      <c r="N86" s="36">
        <v>0.05</v>
      </c>
      <c r="O86" s="11">
        <v>2126.3000000000002</v>
      </c>
      <c r="P86" s="11">
        <v>1987.2</v>
      </c>
    </row>
    <row r="87" spans="1:16" ht="30.6" x14ac:dyDescent="0.2">
      <c r="A87" s="1" t="s">
        <v>401</v>
      </c>
      <c r="B87" s="1" t="s">
        <v>37</v>
      </c>
      <c r="C87" s="2" t="s">
        <v>403</v>
      </c>
      <c r="D87" s="3" t="s">
        <v>404</v>
      </c>
      <c r="E87" s="1" t="s">
        <v>405</v>
      </c>
      <c r="F87" s="1" t="s">
        <v>406</v>
      </c>
      <c r="G87" s="1" t="s">
        <v>11</v>
      </c>
      <c r="H87" s="1" t="s">
        <v>12</v>
      </c>
      <c r="I87" s="11">
        <v>673.15</v>
      </c>
      <c r="J87" s="11">
        <v>653.54</v>
      </c>
      <c r="K87" s="11">
        <f t="shared" si="2"/>
        <v>19.610000000000014</v>
      </c>
      <c r="L87" s="26">
        <v>1</v>
      </c>
      <c r="M87" s="4">
        <v>45257</v>
      </c>
      <c r="N87" s="36">
        <v>1</v>
      </c>
      <c r="O87" s="11">
        <v>673.15</v>
      </c>
      <c r="P87" s="11">
        <v>653.54</v>
      </c>
    </row>
    <row r="88" spans="1:16" ht="20.399999999999999" x14ac:dyDescent="0.2">
      <c r="A88" s="6" t="s">
        <v>402</v>
      </c>
      <c r="B88" s="1" t="s">
        <v>37</v>
      </c>
      <c r="C88" s="2" t="s">
        <v>407</v>
      </c>
      <c r="D88" s="3" t="s">
        <v>408</v>
      </c>
      <c r="E88" s="1" t="s">
        <v>409</v>
      </c>
      <c r="F88" s="1" t="s">
        <v>410</v>
      </c>
      <c r="G88" s="1" t="s">
        <v>11</v>
      </c>
      <c r="H88" s="1" t="s">
        <v>12</v>
      </c>
      <c r="I88" s="11">
        <v>708.53</v>
      </c>
      <c r="J88" s="11">
        <v>662.18</v>
      </c>
      <c r="K88" s="11">
        <f t="shared" si="2"/>
        <v>46.350000000000023</v>
      </c>
      <c r="L88" s="26">
        <v>3</v>
      </c>
      <c r="M88" s="16">
        <v>45257</v>
      </c>
      <c r="N88" s="36">
        <v>1</v>
      </c>
      <c r="O88" s="11">
        <v>708.53</v>
      </c>
      <c r="P88" s="11">
        <v>662.18</v>
      </c>
    </row>
    <row r="89" spans="1:16" x14ac:dyDescent="0.2">
      <c r="A89" s="6" t="s">
        <v>411</v>
      </c>
      <c r="B89" s="1" t="s">
        <v>37</v>
      </c>
      <c r="C89" s="2" t="s">
        <v>329</v>
      </c>
      <c r="D89" s="3" t="s">
        <v>330</v>
      </c>
      <c r="E89" s="1" t="s">
        <v>325</v>
      </c>
      <c r="F89" s="1" t="s">
        <v>326</v>
      </c>
      <c r="G89" s="1" t="s">
        <v>11</v>
      </c>
      <c r="H89" s="1" t="s">
        <v>12</v>
      </c>
      <c r="I89" s="11">
        <v>2384.31</v>
      </c>
      <c r="J89" s="11">
        <v>2247.14</v>
      </c>
      <c r="K89" s="11">
        <f t="shared" si="2"/>
        <v>137.17000000000007</v>
      </c>
      <c r="L89" s="26">
        <v>2</v>
      </c>
      <c r="M89" s="16">
        <v>45257</v>
      </c>
      <c r="N89" s="36">
        <v>0.5</v>
      </c>
      <c r="O89" s="11">
        <v>2384.31</v>
      </c>
      <c r="P89" s="11">
        <v>2247.14</v>
      </c>
    </row>
    <row r="90" spans="1:16" ht="20.399999999999999" x14ac:dyDescent="0.2">
      <c r="A90" s="6" t="s">
        <v>412</v>
      </c>
      <c r="B90" s="1" t="s">
        <v>37</v>
      </c>
      <c r="C90" s="2" t="s">
        <v>414</v>
      </c>
      <c r="D90" s="3" t="s">
        <v>415</v>
      </c>
      <c r="E90" s="1" t="s">
        <v>416</v>
      </c>
      <c r="F90" s="1" t="s">
        <v>417</v>
      </c>
      <c r="G90" s="1" t="s">
        <v>11</v>
      </c>
      <c r="H90" s="1" t="s">
        <v>12</v>
      </c>
      <c r="I90" s="11">
        <v>5003.12</v>
      </c>
      <c r="J90" s="11">
        <v>4675.8100000000004</v>
      </c>
      <c r="K90" s="11">
        <f t="shared" si="2"/>
        <v>327.30999999999949</v>
      </c>
      <c r="L90" s="26">
        <v>1</v>
      </c>
      <c r="M90" s="16">
        <v>45253</v>
      </c>
      <c r="N90" s="36">
        <v>2</v>
      </c>
      <c r="O90" s="11">
        <v>5003.12</v>
      </c>
      <c r="P90" s="11">
        <v>4675.8100000000004</v>
      </c>
    </row>
    <row r="91" spans="1:16" ht="30.6" x14ac:dyDescent="0.2">
      <c r="A91" s="6" t="s">
        <v>413</v>
      </c>
      <c r="B91" s="1" t="s">
        <v>37</v>
      </c>
      <c r="C91" s="2" t="s">
        <v>418</v>
      </c>
      <c r="D91" s="3"/>
      <c r="E91" s="1" t="s">
        <v>419</v>
      </c>
      <c r="F91" s="1" t="s">
        <v>420</v>
      </c>
      <c r="G91" s="1" t="s">
        <v>11</v>
      </c>
      <c r="H91" s="1" t="s">
        <v>12</v>
      </c>
      <c r="I91" s="11">
        <v>118.77</v>
      </c>
      <c r="J91" s="11">
        <v>111</v>
      </c>
      <c r="K91" s="11">
        <f t="shared" si="2"/>
        <v>7.769999999999996</v>
      </c>
      <c r="L91" s="26">
        <v>1</v>
      </c>
      <c r="M91" s="16">
        <v>45272</v>
      </c>
      <c r="N91" s="36">
        <v>0.05</v>
      </c>
      <c r="O91" s="11">
        <v>118.77</v>
      </c>
      <c r="P91" s="11">
        <v>111</v>
      </c>
    </row>
    <row r="92" spans="1:16" ht="30.6" x14ac:dyDescent="0.2">
      <c r="A92" s="6" t="s">
        <v>421</v>
      </c>
      <c r="B92" s="1" t="s">
        <v>1</v>
      </c>
      <c r="C92" s="2" t="s">
        <v>422</v>
      </c>
      <c r="D92" s="3" t="s">
        <v>423</v>
      </c>
      <c r="E92" s="1" t="s">
        <v>424</v>
      </c>
      <c r="F92" s="1" t="s">
        <v>425</v>
      </c>
      <c r="G92" s="1" t="s">
        <v>11</v>
      </c>
      <c r="H92" s="1" t="s">
        <v>12</v>
      </c>
      <c r="I92" s="11">
        <v>677.31</v>
      </c>
      <c r="J92" s="11">
        <v>633</v>
      </c>
      <c r="K92" s="11">
        <f t="shared" ref="K92:K123" si="3">+I92-J92</f>
        <v>44.309999999999945</v>
      </c>
      <c r="L92" s="26">
        <v>2</v>
      </c>
      <c r="M92" s="16">
        <v>45272</v>
      </c>
      <c r="N92" s="36">
        <v>12</v>
      </c>
      <c r="O92" s="11">
        <v>677.31</v>
      </c>
      <c r="P92" s="11">
        <v>633</v>
      </c>
    </row>
    <row r="93" spans="1:16" ht="20.399999999999999" x14ac:dyDescent="0.2">
      <c r="A93" s="6" t="s">
        <v>426</v>
      </c>
      <c r="B93" s="1" t="s">
        <v>37</v>
      </c>
      <c r="C93" s="2" t="s">
        <v>427</v>
      </c>
      <c r="D93" s="3" t="s">
        <v>428</v>
      </c>
      <c r="E93" s="1" t="s">
        <v>429</v>
      </c>
      <c r="F93" s="1" t="s">
        <v>430</v>
      </c>
      <c r="G93" s="1" t="s">
        <v>11</v>
      </c>
      <c r="H93" s="1" t="s">
        <v>12</v>
      </c>
      <c r="I93" s="11">
        <v>1204.28</v>
      </c>
      <c r="J93" s="11">
        <v>1169.2</v>
      </c>
      <c r="K93" s="11">
        <f t="shared" si="3"/>
        <v>35.079999999999927</v>
      </c>
      <c r="L93" s="26">
        <v>2</v>
      </c>
      <c r="M93" s="16">
        <v>45272</v>
      </c>
      <c r="N93" s="36">
        <v>1</v>
      </c>
      <c r="O93" s="11">
        <v>1204.28</v>
      </c>
      <c r="P93" s="11">
        <v>1169.2</v>
      </c>
    </row>
    <row r="94" spans="1:16" ht="20.399999999999999" x14ac:dyDescent="0.2">
      <c r="A94" s="6" t="s">
        <v>431</v>
      </c>
      <c r="B94" s="1" t="s">
        <v>37</v>
      </c>
      <c r="C94" s="2" t="s">
        <v>433</v>
      </c>
      <c r="D94" s="3" t="s">
        <v>434</v>
      </c>
      <c r="E94" s="1" t="s">
        <v>435</v>
      </c>
      <c r="F94" s="1" t="s">
        <v>436</v>
      </c>
      <c r="G94" s="1" t="s">
        <v>11</v>
      </c>
      <c r="H94" s="1" t="s">
        <v>12</v>
      </c>
      <c r="I94" s="11">
        <v>444.64</v>
      </c>
      <c r="J94" s="11">
        <v>415.55</v>
      </c>
      <c r="K94" s="11">
        <f t="shared" si="3"/>
        <v>29.089999999999975</v>
      </c>
      <c r="L94" s="26">
        <v>3</v>
      </c>
      <c r="M94" s="16">
        <v>45272</v>
      </c>
      <c r="N94" s="36">
        <v>1</v>
      </c>
      <c r="O94" s="11">
        <v>444.64</v>
      </c>
      <c r="P94" s="11">
        <v>415.55</v>
      </c>
    </row>
    <row r="95" spans="1:16" ht="20.399999999999999" x14ac:dyDescent="0.2">
      <c r="A95" s="6" t="s">
        <v>432</v>
      </c>
      <c r="B95" s="1" t="s">
        <v>37</v>
      </c>
      <c r="C95" s="2" t="s">
        <v>541</v>
      </c>
      <c r="D95" s="3" t="s">
        <v>437</v>
      </c>
      <c r="E95" s="1" t="s">
        <v>312</v>
      </c>
      <c r="F95" s="1" t="s">
        <v>313</v>
      </c>
      <c r="G95" s="1" t="s">
        <v>11</v>
      </c>
      <c r="H95" s="1" t="s">
        <v>12</v>
      </c>
      <c r="I95" s="11">
        <v>1653.04</v>
      </c>
      <c r="J95" s="11">
        <v>1544.9</v>
      </c>
      <c r="K95" s="11">
        <f t="shared" si="3"/>
        <v>108.13999999999987</v>
      </c>
      <c r="L95" s="26">
        <v>2</v>
      </c>
      <c r="M95" s="16">
        <v>45272</v>
      </c>
      <c r="N95" s="36">
        <v>1</v>
      </c>
      <c r="O95" s="11">
        <v>1653.04</v>
      </c>
      <c r="P95" s="11">
        <v>1544.9</v>
      </c>
    </row>
    <row r="96" spans="1:16" ht="30.6" x14ac:dyDescent="0.2">
      <c r="A96" s="6" t="s">
        <v>438</v>
      </c>
      <c r="B96" s="1" t="s">
        <v>1</v>
      </c>
      <c r="C96" s="2" t="s">
        <v>440</v>
      </c>
      <c r="D96" s="3" t="s">
        <v>184</v>
      </c>
      <c r="E96" s="1" t="s">
        <v>185</v>
      </c>
      <c r="F96" s="1" t="s">
        <v>19</v>
      </c>
      <c r="G96" s="1" t="s">
        <v>11</v>
      </c>
      <c r="H96" s="1" t="s">
        <v>12</v>
      </c>
      <c r="I96" s="11">
        <v>600.27</v>
      </c>
      <c r="J96" s="11">
        <v>561</v>
      </c>
      <c r="K96" s="11">
        <f t="shared" si="3"/>
        <v>39.269999999999982</v>
      </c>
      <c r="L96" s="26">
        <v>1</v>
      </c>
      <c r="M96" s="16">
        <v>45282</v>
      </c>
      <c r="N96" s="36">
        <v>0.5</v>
      </c>
      <c r="O96" s="11">
        <v>600.27</v>
      </c>
      <c r="P96" s="11">
        <v>561</v>
      </c>
    </row>
    <row r="97" spans="1:16" ht="20.399999999999999" x14ac:dyDescent="0.2">
      <c r="A97" s="6" t="s">
        <v>439</v>
      </c>
      <c r="B97" s="1" t="s">
        <v>37</v>
      </c>
      <c r="C97" s="2" t="s">
        <v>441</v>
      </c>
      <c r="D97" s="3" t="s">
        <v>404</v>
      </c>
      <c r="E97" s="1" t="s">
        <v>442</v>
      </c>
      <c r="F97" s="1" t="s">
        <v>443</v>
      </c>
      <c r="G97" s="1" t="s">
        <v>11</v>
      </c>
      <c r="H97" s="1" t="s">
        <v>12</v>
      </c>
      <c r="I97" s="11">
        <v>777.3</v>
      </c>
      <c r="J97" s="11">
        <v>754.66</v>
      </c>
      <c r="K97" s="11">
        <f t="shared" si="3"/>
        <v>22.639999999999986</v>
      </c>
      <c r="L97" s="26">
        <v>1</v>
      </c>
      <c r="M97" s="16">
        <v>45279</v>
      </c>
      <c r="N97" s="36">
        <v>0.5</v>
      </c>
      <c r="O97" s="11">
        <v>777.3</v>
      </c>
      <c r="P97" s="11">
        <v>754.66</v>
      </c>
    </row>
    <row r="98" spans="1:16" ht="20.399999999999999" x14ac:dyDescent="0.2">
      <c r="A98" s="6" t="s">
        <v>446</v>
      </c>
      <c r="B98" s="1" t="s">
        <v>37</v>
      </c>
      <c r="C98" s="2" t="s">
        <v>444</v>
      </c>
      <c r="D98" s="3" t="s">
        <v>393</v>
      </c>
      <c r="E98" s="1" t="s">
        <v>321</v>
      </c>
      <c r="F98" s="1" t="s">
        <v>322</v>
      </c>
      <c r="G98" s="1" t="s">
        <v>11</v>
      </c>
      <c r="H98" s="1" t="s">
        <v>12</v>
      </c>
      <c r="I98" s="11">
        <v>72.48</v>
      </c>
      <c r="J98" s="11">
        <v>67.739999999999995</v>
      </c>
      <c r="K98" s="11">
        <f t="shared" si="3"/>
        <v>4.7400000000000091</v>
      </c>
      <c r="L98" s="26">
        <v>3</v>
      </c>
      <c r="M98" s="16">
        <v>45287</v>
      </c>
      <c r="N98" s="36">
        <v>1</v>
      </c>
      <c r="O98" s="11">
        <v>72.48</v>
      </c>
      <c r="P98" s="11">
        <v>67.739999999999995</v>
      </c>
    </row>
    <row r="99" spans="1:16" x14ac:dyDescent="0.2">
      <c r="A99" s="1" t="s">
        <v>445</v>
      </c>
      <c r="B99" s="1" t="s">
        <v>37</v>
      </c>
      <c r="C99" s="3" t="s">
        <v>448</v>
      </c>
      <c r="D99" s="3" t="s">
        <v>330</v>
      </c>
      <c r="E99" s="1" t="s">
        <v>449</v>
      </c>
      <c r="F99" s="1" t="s">
        <v>450</v>
      </c>
      <c r="G99" s="1" t="s">
        <v>11</v>
      </c>
      <c r="H99" s="1" t="s">
        <v>12</v>
      </c>
      <c r="I99" s="11">
        <v>2483.6799999999998</v>
      </c>
      <c r="J99" s="11">
        <v>2321.1999999999998</v>
      </c>
      <c r="K99" s="35">
        <f t="shared" si="3"/>
        <v>162.48000000000002</v>
      </c>
      <c r="L99" s="26">
        <v>4</v>
      </c>
      <c r="M99" s="4">
        <v>45281</v>
      </c>
      <c r="N99" s="48">
        <v>0.5</v>
      </c>
      <c r="O99" s="11">
        <v>2483.6799999999998</v>
      </c>
      <c r="P99" s="11">
        <v>2321.1999999999998</v>
      </c>
    </row>
    <row r="100" spans="1:16" ht="20.399999999999999" x14ac:dyDescent="0.2">
      <c r="A100" s="1" t="s">
        <v>447</v>
      </c>
      <c r="B100" s="1" t="s">
        <v>37</v>
      </c>
      <c r="C100" s="3" t="s">
        <v>451</v>
      </c>
      <c r="D100" s="3" t="s">
        <v>452</v>
      </c>
      <c r="E100" s="1" t="s">
        <v>453</v>
      </c>
      <c r="F100" s="1" t="s">
        <v>454</v>
      </c>
      <c r="G100" s="1" t="s">
        <v>11</v>
      </c>
      <c r="H100" s="1" t="s">
        <v>12</v>
      </c>
      <c r="I100" s="11">
        <v>10486.94</v>
      </c>
      <c r="J100" s="11">
        <v>9800.8799999999992</v>
      </c>
      <c r="K100" s="35">
        <f t="shared" si="3"/>
        <v>686.06000000000131</v>
      </c>
      <c r="L100" s="26">
        <v>3</v>
      </c>
      <c r="M100" s="4">
        <v>45281</v>
      </c>
      <c r="N100" s="5">
        <v>12</v>
      </c>
      <c r="O100" s="11">
        <v>10486.94</v>
      </c>
      <c r="P100" s="11">
        <v>9800.8799999999992</v>
      </c>
    </row>
    <row r="101" spans="1:16" x14ac:dyDescent="0.2">
      <c r="A101" s="1" t="s">
        <v>455</v>
      </c>
      <c r="B101" s="1" t="s">
        <v>37</v>
      </c>
      <c r="C101" s="3" t="s">
        <v>462</v>
      </c>
      <c r="D101" s="3" t="s">
        <v>49</v>
      </c>
      <c r="E101" s="1" t="s">
        <v>574</v>
      </c>
      <c r="F101" s="1" t="s">
        <v>463</v>
      </c>
      <c r="G101" s="1" t="s">
        <v>11</v>
      </c>
      <c r="H101" s="1" t="s">
        <v>12</v>
      </c>
      <c r="I101" s="11">
        <v>43.09</v>
      </c>
      <c r="J101" s="11">
        <v>40.270000000000003</v>
      </c>
      <c r="K101" s="35">
        <f t="shared" si="3"/>
        <v>2.8200000000000003</v>
      </c>
      <c r="L101" s="26">
        <v>3</v>
      </c>
      <c r="M101" s="4">
        <v>45208</v>
      </c>
      <c r="N101" s="5">
        <v>0.25</v>
      </c>
      <c r="O101" s="11">
        <v>43.09</v>
      </c>
      <c r="P101" s="11">
        <v>40.270000000000003</v>
      </c>
    </row>
    <row r="102" spans="1:16" ht="20.399999999999999" x14ac:dyDescent="0.2">
      <c r="A102" s="1" t="s">
        <v>456</v>
      </c>
      <c r="B102" s="1" t="s">
        <v>1</v>
      </c>
      <c r="C102" s="3" t="s">
        <v>464</v>
      </c>
      <c r="D102" s="3" t="s">
        <v>465</v>
      </c>
      <c r="E102" s="1" t="s">
        <v>573</v>
      </c>
      <c r="F102" s="1" t="s">
        <v>466</v>
      </c>
      <c r="G102" s="1" t="s">
        <v>11</v>
      </c>
      <c r="H102" s="1" t="s">
        <v>12</v>
      </c>
      <c r="I102" s="11">
        <v>8225.41</v>
      </c>
      <c r="J102" s="11">
        <v>7687.3</v>
      </c>
      <c r="K102" s="35">
        <f t="shared" si="3"/>
        <v>538.10999999999967</v>
      </c>
      <c r="L102" s="26">
        <v>1</v>
      </c>
      <c r="M102" s="4">
        <v>45208</v>
      </c>
      <c r="N102" s="5">
        <v>1</v>
      </c>
      <c r="O102" s="11">
        <v>8225.41</v>
      </c>
      <c r="P102" s="11">
        <v>7687.3</v>
      </c>
    </row>
    <row r="103" spans="1:16" ht="30.6" x14ac:dyDescent="0.2">
      <c r="A103" s="1" t="s">
        <v>457</v>
      </c>
      <c r="B103" s="1" t="s">
        <v>1</v>
      </c>
      <c r="C103" s="2" t="s">
        <v>467</v>
      </c>
      <c r="D103" s="3" t="s">
        <v>468</v>
      </c>
      <c r="E103" s="1" t="s">
        <v>469</v>
      </c>
      <c r="F103" s="1" t="s">
        <v>470</v>
      </c>
      <c r="G103" s="1" t="s">
        <v>11</v>
      </c>
      <c r="H103" s="1" t="s">
        <v>12</v>
      </c>
      <c r="I103" s="11">
        <v>14764.93</v>
      </c>
      <c r="J103" s="11">
        <v>13799</v>
      </c>
      <c r="K103" s="35">
        <f t="shared" si="3"/>
        <v>965.93000000000029</v>
      </c>
      <c r="L103" s="26">
        <v>1</v>
      </c>
      <c r="M103" s="4">
        <v>45215</v>
      </c>
      <c r="N103" s="5">
        <v>1</v>
      </c>
      <c r="O103" s="11">
        <v>14764.93</v>
      </c>
      <c r="P103" s="11">
        <v>13799</v>
      </c>
    </row>
    <row r="104" spans="1:16" ht="20.399999999999999" x14ac:dyDescent="0.2">
      <c r="A104" s="1" t="s">
        <v>458</v>
      </c>
      <c r="B104" s="1" t="s">
        <v>1</v>
      </c>
      <c r="C104" s="2" t="s">
        <v>471</v>
      </c>
      <c r="D104" s="19" t="s">
        <v>184</v>
      </c>
      <c r="E104" s="3" t="s">
        <v>472</v>
      </c>
      <c r="F104" s="1" t="s">
        <v>473</v>
      </c>
      <c r="G104" s="1" t="s">
        <v>11</v>
      </c>
      <c r="H104" s="1" t="s">
        <v>12</v>
      </c>
      <c r="I104" s="11">
        <v>2335.9</v>
      </c>
      <c r="J104" s="11">
        <v>2183.08</v>
      </c>
      <c r="K104" s="11">
        <f t="shared" si="3"/>
        <v>152.82000000000016</v>
      </c>
      <c r="L104" s="26">
        <v>1</v>
      </c>
      <c r="M104" s="17">
        <v>45244</v>
      </c>
      <c r="N104" s="5">
        <v>0.5</v>
      </c>
      <c r="O104" s="11">
        <v>2335.9</v>
      </c>
      <c r="P104" s="11">
        <v>2183.08</v>
      </c>
    </row>
    <row r="105" spans="1:16" ht="20.399999999999999" x14ac:dyDescent="0.2">
      <c r="A105" s="1" t="s">
        <v>459</v>
      </c>
      <c r="B105" s="1" t="s">
        <v>1</v>
      </c>
      <c r="C105" s="2" t="s">
        <v>475</v>
      </c>
      <c r="D105" s="19" t="s">
        <v>184</v>
      </c>
      <c r="E105" s="3" t="s">
        <v>472</v>
      </c>
      <c r="F105" s="1" t="s">
        <v>473</v>
      </c>
      <c r="G105" s="1" t="s">
        <v>11</v>
      </c>
      <c r="H105" s="1" t="s">
        <v>12</v>
      </c>
      <c r="I105" s="11">
        <v>735.82</v>
      </c>
      <c r="J105" s="11">
        <v>687.68</v>
      </c>
      <c r="K105" s="11">
        <f t="shared" si="3"/>
        <v>48.1400000000001</v>
      </c>
      <c r="L105" s="26">
        <v>1</v>
      </c>
      <c r="M105" s="17">
        <v>45244</v>
      </c>
      <c r="N105" s="5">
        <v>0.5</v>
      </c>
      <c r="O105" s="11">
        <v>735.82</v>
      </c>
      <c r="P105" s="11">
        <v>687.68</v>
      </c>
    </row>
    <row r="106" spans="1:16" x14ac:dyDescent="0.2">
      <c r="A106" s="1" t="s">
        <v>460</v>
      </c>
      <c r="B106" s="1" t="s">
        <v>37</v>
      </c>
      <c r="C106" s="2" t="s">
        <v>476</v>
      </c>
      <c r="D106" s="19" t="s">
        <v>477</v>
      </c>
      <c r="E106" s="1" t="s">
        <v>478</v>
      </c>
      <c r="F106" s="1" t="s">
        <v>479</v>
      </c>
      <c r="G106" s="1" t="s">
        <v>11</v>
      </c>
      <c r="H106" s="1" t="s">
        <v>12</v>
      </c>
      <c r="I106" s="11">
        <v>2556.87</v>
      </c>
      <c r="J106" s="11">
        <v>2389.6</v>
      </c>
      <c r="K106" s="11">
        <f t="shared" si="3"/>
        <v>167.26999999999998</v>
      </c>
      <c r="L106" s="26">
        <v>1</v>
      </c>
      <c r="M106" s="17">
        <v>45226</v>
      </c>
      <c r="N106" s="5">
        <v>1</v>
      </c>
      <c r="O106" s="11">
        <v>2556.87</v>
      </c>
      <c r="P106" s="11">
        <v>2389.6</v>
      </c>
    </row>
    <row r="107" spans="1:16" x14ac:dyDescent="0.2">
      <c r="A107" s="1" t="s">
        <v>461</v>
      </c>
      <c r="B107" s="1" t="s">
        <v>37</v>
      </c>
      <c r="C107" s="2" t="s">
        <v>480</v>
      </c>
      <c r="D107" s="19" t="s">
        <v>481</v>
      </c>
      <c r="E107" s="1" t="s">
        <v>405</v>
      </c>
      <c r="F107" s="1" t="s">
        <v>406</v>
      </c>
      <c r="G107" s="1" t="s">
        <v>11</v>
      </c>
      <c r="H107" s="1" t="s">
        <v>12</v>
      </c>
      <c r="I107" s="11">
        <v>536.44000000000005</v>
      </c>
      <c r="J107" s="11">
        <v>518.6</v>
      </c>
      <c r="K107" s="11">
        <f t="shared" si="3"/>
        <v>17.840000000000032</v>
      </c>
      <c r="L107" s="26">
        <v>3</v>
      </c>
      <c r="M107" s="17">
        <v>45238</v>
      </c>
      <c r="N107" s="5">
        <v>0.25</v>
      </c>
      <c r="O107" s="11">
        <v>536.44000000000005</v>
      </c>
      <c r="P107" s="11">
        <v>518.6</v>
      </c>
    </row>
    <row r="108" spans="1:16" ht="20.399999999999999" x14ac:dyDescent="0.2">
      <c r="A108" s="1" t="s">
        <v>474</v>
      </c>
      <c r="B108" s="1" t="s">
        <v>1</v>
      </c>
      <c r="C108" s="2" t="s">
        <v>471</v>
      </c>
      <c r="D108" s="19" t="s">
        <v>184</v>
      </c>
      <c r="E108" s="3" t="s">
        <v>472</v>
      </c>
      <c r="F108" s="12" t="s">
        <v>473</v>
      </c>
      <c r="G108" s="1" t="s">
        <v>11</v>
      </c>
      <c r="H108" s="1" t="s">
        <v>12</v>
      </c>
      <c r="I108" s="11">
        <v>6919.16</v>
      </c>
      <c r="J108" s="11">
        <v>6466.5</v>
      </c>
      <c r="K108" s="11">
        <f t="shared" si="3"/>
        <v>452.65999999999985</v>
      </c>
      <c r="L108" s="26">
        <v>1</v>
      </c>
      <c r="M108" s="17">
        <v>45280</v>
      </c>
      <c r="N108" s="5">
        <v>0.5</v>
      </c>
      <c r="O108" s="11">
        <v>6919.16</v>
      </c>
      <c r="P108" s="11">
        <v>6466.5</v>
      </c>
    </row>
    <row r="109" spans="1:16" ht="20.399999999999999" x14ac:dyDescent="0.2">
      <c r="A109" s="1" t="s">
        <v>482</v>
      </c>
      <c r="B109" s="1" t="s">
        <v>1</v>
      </c>
      <c r="C109" s="2" t="s">
        <v>493</v>
      </c>
      <c r="D109" s="19" t="s">
        <v>184</v>
      </c>
      <c r="E109" s="3" t="s">
        <v>472</v>
      </c>
      <c r="F109" s="1" t="s">
        <v>473</v>
      </c>
      <c r="G109" s="1" t="s">
        <v>11</v>
      </c>
      <c r="H109" s="1" t="s">
        <v>12</v>
      </c>
      <c r="I109" s="11">
        <v>1014.39</v>
      </c>
      <c r="J109" s="11">
        <v>948.03</v>
      </c>
      <c r="K109" s="11">
        <f t="shared" si="3"/>
        <v>66.360000000000014</v>
      </c>
      <c r="L109" s="26">
        <v>1</v>
      </c>
      <c r="M109" s="17">
        <v>45244</v>
      </c>
      <c r="N109" s="5">
        <v>0.5</v>
      </c>
      <c r="O109" s="11">
        <v>1014.39</v>
      </c>
      <c r="P109" s="11">
        <v>948.03</v>
      </c>
    </row>
    <row r="110" spans="1:16" ht="20.399999999999999" x14ac:dyDescent="0.2">
      <c r="A110" s="1" t="s">
        <v>483</v>
      </c>
      <c r="B110" s="1" t="s">
        <v>1</v>
      </c>
      <c r="C110" s="7" t="s">
        <v>471</v>
      </c>
      <c r="D110" s="19" t="s">
        <v>184</v>
      </c>
      <c r="E110" s="3" t="s">
        <v>472</v>
      </c>
      <c r="F110" s="1" t="s">
        <v>473</v>
      </c>
      <c r="G110" s="1" t="s">
        <v>11</v>
      </c>
      <c r="H110" s="1" t="s">
        <v>12</v>
      </c>
      <c r="I110" s="11">
        <v>1460.26</v>
      </c>
      <c r="J110" s="11">
        <v>1364.73</v>
      </c>
      <c r="K110" s="11">
        <f t="shared" si="3"/>
        <v>95.529999999999973</v>
      </c>
      <c r="L110" s="26">
        <v>1</v>
      </c>
      <c r="M110" s="17">
        <v>45247</v>
      </c>
      <c r="N110" s="5">
        <v>0.5</v>
      </c>
      <c r="O110" s="11">
        <v>1460.26</v>
      </c>
      <c r="P110" s="11">
        <v>1364.73</v>
      </c>
    </row>
    <row r="111" spans="1:16" ht="20.399999999999999" x14ac:dyDescent="0.2">
      <c r="A111" s="1" t="s">
        <v>484</v>
      </c>
      <c r="B111" s="1" t="s">
        <v>1</v>
      </c>
      <c r="C111" s="2" t="s">
        <v>471</v>
      </c>
      <c r="D111" s="1" t="s">
        <v>184</v>
      </c>
      <c r="E111" s="3" t="s">
        <v>472</v>
      </c>
      <c r="F111" s="1" t="s">
        <v>473</v>
      </c>
      <c r="G111" s="1" t="s">
        <v>11</v>
      </c>
      <c r="H111" s="1" t="s">
        <v>12</v>
      </c>
      <c r="I111" s="11">
        <v>647.35</v>
      </c>
      <c r="J111" s="11">
        <v>605</v>
      </c>
      <c r="K111" s="11">
        <f t="shared" si="3"/>
        <v>42.350000000000023</v>
      </c>
      <c r="L111" s="38">
        <v>1</v>
      </c>
      <c r="M111" s="17">
        <v>45273</v>
      </c>
      <c r="N111" s="5">
        <v>0.5</v>
      </c>
      <c r="O111" s="11">
        <v>647.35</v>
      </c>
      <c r="P111" s="11">
        <v>605</v>
      </c>
    </row>
    <row r="112" spans="1:16" ht="20.399999999999999" x14ac:dyDescent="0.2">
      <c r="A112" s="1" t="s">
        <v>485</v>
      </c>
      <c r="B112" s="1" t="s">
        <v>1</v>
      </c>
      <c r="C112" s="2" t="s">
        <v>494</v>
      </c>
      <c r="D112" s="1" t="s">
        <v>495</v>
      </c>
      <c r="E112" s="1" t="s">
        <v>478</v>
      </c>
      <c r="F112" s="1" t="s">
        <v>479</v>
      </c>
      <c r="G112" s="1" t="s">
        <v>11</v>
      </c>
      <c r="H112" s="1" t="s">
        <v>12</v>
      </c>
      <c r="I112" s="11">
        <v>847.59</v>
      </c>
      <c r="J112" s="11">
        <v>792.14</v>
      </c>
      <c r="K112" s="11">
        <f t="shared" si="3"/>
        <v>55.450000000000045</v>
      </c>
      <c r="L112" s="37">
        <v>1</v>
      </c>
      <c r="M112" s="17">
        <v>45258</v>
      </c>
      <c r="N112" s="5">
        <v>1</v>
      </c>
      <c r="O112" s="11">
        <v>847.59</v>
      </c>
      <c r="P112" s="11">
        <v>792.14</v>
      </c>
    </row>
    <row r="113" spans="1:16" ht="20.399999999999999" x14ac:dyDescent="0.2">
      <c r="A113" s="1" t="s">
        <v>486</v>
      </c>
      <c r="B113" s="1" t="s">
        <v>37</v>
      </c>
      <c r="C113" s="39" t="s">
        <v>496</v>
      </c>
      <c r="D113" s="1" t="s">
        <v>497</v>
      </c>
      <c r="E113" s="1" t="s">
        <v>498</v>
      </c>
      <c r="F113" s="1" t="s">
        <v>499</v>
      </c>
      <c r="G113" s="1" t="s">
        <v>11</v>
      </c>
      <c r="H113" s="1" t="s">
        <v>12</v>
      </c>
      <c r="I113" s="11">
        <v>773.94</v>
      </c>
      <c r="J113" s="11">
        <v>751.4</v>
      </c>
      <c r="K113" s="11">
        <f t="shared" si="3"/>
        <v>22.540000000000077</v>
      </c>
      <c r="L113" s="37">
        <v>3</v>
      </c>
      <c r="M113" s="17">
        <v>45257</v>
      </c>
      <c r="N113" s="5">
        <v>0.5</v>
      </c>
      <c r="O113" s="11">
        <v>773.94</v>
      </c>
      <c r="P113" s="11">
        <v>751.4</v>
      </c>
    </row>
    <row r="114" spans="1:16" ht="30.6" x14ac:dyDescent="0.2">
      <c r="A114" s="1" t="s">
        <v>487</v>
      </c>
      <c r="B114" s="1" t="s">
        <v>37</v>
      </c>
      <c r="C114" s="2" t="s">
        <v>500</v>
      </c>
      <c r="D114" s="3" t="s">
        <v>501</v>
      </c>
      <c r="E114" s="1" t="s">
        <v>502</v>
      </c>
      <c r="F114" s="1" t="s">
        <v>503</v>
      </c>
      <c r="G114" s="1" t="s">
        <v>11</v>
      </c>
      <c r="H114" s="1" t="s">
        <v>12</v>
      </c>
      <c r="I114" s="11">
        <v>6191.49</v>
      </c>
      <c r="J114" s="11">
        <v>6011.16</v>
      </c>
      <c r="K114" s="11">
        <f t="shared" si="3"/>
        <v>180.32999999999993</v>
      </c>
      <c r="L114" s="37">
        <v>2</v>
      </c>
      <c r="M114" s="17">
        <v>45272</v>
      </c>
      <c r="N114" s="5">
        <v>1</v>
      </c>
      <c r="O114" s="11">
        <v>6191.49</v>
      </c>
      <c r="P114" s="11">
        <v>6011.16</v>
      </c>
    </row>
    <row r="115" spans="1:16" ht="20.399999999999999" x14ac:dyDescent="0.2">
      <c r="A115" s="1" t="s">
        <v>488</v>
      </c>
      <c r="B115" s="1" t="s">
        <v>37</v>
      </c>
      <c r="C115" s="7" t="s">
        <v>504</v>
      </c>
      <c r="D115" s="39" t="s">
        <v>505</v>
      </c>
      <c r="E115" s="1" t="s">
        <v>506</v>
      </c>
      <c r="F115" s="1" t="s">
        <v>507</v>
      </c>
      <c r="G115" s="1" t="s">
        <v>11</v>
      </c>
      <c r="H115" s="1" t="s">
        <v>12</v>
      </c>
      <c r="I115" s="11">
        <v>3836.97</v>
      </c>
      <c r="J115" s="11">
        <v>3597.95</v>
      </c>
      <c r="K115" s="11">
        <f t="shared" si="3"/>
        <v>239.01999999999998</v>
      </c>
      <c r="L115" s="37">
        <v>3</v>
      </c>
      <c r="M115" s="17">
        <v>45279</v>
      </c>
      <c r="N115" s="5">
        <v>1</v>
      </c>
      <c r="O115" s="11">
        <v>3836.97</v>
      </c>
      <c r="P115" s="11">
        <v>3597.95</v>
      </c>
    </row>
    <row r="116" spans="1:16" ht="30.6" x14ac:dyDescent="0.2">
      <c r="A116" s="1" t="s">
        <v>489</v>
      </c>
      <c r="B116" s="1" t="s">
        <v>37</v>
      </c>
      <c r="C116" s="39" t="s">
        <v>508</v>
      </c>
      <c r="D116" s="6" t="s">
        <v>509</v>
      </c>
      <c r="E116" s="3" t="s">
        <v>207</v>
      </c>
      <c r="F116" s="1" t="s">
        <v>41</v>
      </c>
      <c r="G116" s="1" t="s">
        <v>11</v>
      </c>
      <c r="H116" s="1" t="s">
        <v>12</v>
      </c>
      <c r="I116" s="40">
        <v>4179.71</v>
      </c>
      <c r="J116" s="40">
        <v>3937.33</v>
      </c>
      <c r="K116" s="11">
        <f t="shared" si="3"/>
        <v>242.38000000000011</v>
      </c>
      <c r="L116" s="37">
        <v>3</v>
      </c>
      <c r="M116" s="16">
        <v>45280</v>
      </c>
      <c r="N116" s="5">
        <v>0.01</v>
      </c>
      <c r="O116" s="40">
        <v>4179.71</v>
      </c>
      <c r="P116" s="40">
        <v>3937.33</v>
      </c>
    </row>
    <row r="117" spans="1:16" ht="20.399999999999999" x14ac:dyDescent="0.2">
      <c r="A117" s="1" t="s">
        <v>490</v>
      </c>
      <c r="B117" s="1" t="s">
        <v>1</v>
      </c>
      <c r="C117" s="2" t="s">
        <v>510</v>
      </c>
      <c r="D117" s="1" t="s">
        <v>511</v>
      </c>
      <c r="E117" s="1" t="s">
        <v>512</v>
      </c>
      <c r="F117" s="1" t="s">
        <v>35</v>
      </c>
      <c r="G117" s="1" t="s">
        <v>11</v>
      </c>
      <c r="H117" s="1" t="s">
        <v>12</v>
      </c>
      <c r="I117" s="11">
        <v>1070</v>
      </c>
      <c r="J117" s="11">
        <v>1000</v>
      </c>
      <c r="K117" s="11">
        <f t="shared" si="3"/>
        <v>70</v>
      </c>
      <c r="L117" s="37">
        <v>2</v>
      </c>
      <c r="M117" s="17">
        <v>45279</v>
      </c>
      <c r="N117" s="5">
        <v>3</v>
      </c>
      <c r="O117" s="11">
        <v>1070</v>
      </c>
      <c r="P117" s="11">
        <v>1000</v>
      </c>
    </row>
    <row r="118" spans="1:16" ht="20.399999999999999" x14ac:dyDescent="0.2">
      <c r="A118" s="1" t="s">
        <v>491</v>
      </c>
      <c r="B118" s="1" t="s">
        <v>1</v>
      </c>
      <c r="C118" s="18" t="s">
        <v>471</v>
      </c>
      <c r="D118" s="19" t="s">
        <v>184</v>
      </c>
      <c r="E118" s="3" t="s">
        <v>472</v>
      </c>
      <c r="F118" s="12" t="s">
        <v>473</v>
      </c>
      <c r="G118" s="1" t="s">
        <v>11</v>
      </c>
      <c r="H118" s="1" t="s">
        <v>12</v>
      </c>
      <c r="I118" s="11">
        <v>264.33999999999997</v>
      </c>
      <c r="J118" s="11">
        <v>247.05</v>
      </c>
      <c r="K118" s="11">
        <f t="shared" si="3"/>
        <v>17.289999999999964</v>
      </c>
      <c r="L118" s="37">
        <v>1</v>
      </c>
      <c r="M118" s="17">
        <v>45288</v>
      </c>
      <c r="N118" s="5">
        <v>0.5</v>
      </c>
      <c r="O118" s="11">
        <v>264.33999999999997</v>
      </c>
      <c r="P118" s="11">
        <v>247.05</v>
      </c>
    </row>
    <row r="119" spans="1:16" ht="20.399999999999999" x14ac:dyDescent="0.2">
      <c r="A119" s="1" t="s">
        <v>492</v>
      </c>
      <c r="B119" s="1" t="s">
        <v>1</v>
      </c>
      <c r="C119" s="2" t="s">
        <v>513</v>
      </c>
      <c r="D119" s="1" t="s">
        <v>184</v>
      </c>
      <c r="E119" s="3" t="s">
        <v>472</v>
      </c>
      <c r="F119" s="1" t="s">
        <v>473</v>
      </c>
      <c r="G119" s="1" t="s">
        <v>11</v>
      </c>
      <c r="H119" s="1" t="s">
        <v>12</v>
      </c>
      <c r="I119" s="11">
        <v>1679.13</v>
      </c>
      <c r="J119" s="11">
        <v>1569.28</v>
      </c>
      <c r="K119" s="11">
        <f t="shared" si="3"/>
        <v>109.85000000000014</v>
      </c>
      <c r="L119" s="37">
        <v>1</v>
      </c>
      <c r="M119" s="17">
        <v>45288</v>
      </c>
      <c r="N119" s="5">
        <v>0.5</v>
      </c>
      <c r="O119" s="11">
        <v>1679.13</v>
      </c>
      <c r="P119" s="11">
        <v>1569.28</v>
      </c>
    </row>
    <row r="120" spans="1:16" ht="40.799999999999997" x14ac:dyDescent="0.2">
      <c r="A120" s="1" t="s">
        <v>514</v>
      </c>
      <c r="B120" s="1" t="s">
        <v>37</v>
      </c>
      <c r="C120" s="44" t="s">
        <v>516</v>
      </c>
      <c r="D120" s="1" t="s">
        <v>517</v>
      </c>
      <c r="E120" s="1" t="s">
        <v>518</v>
      </c>
      <c r="F120" s="1" t="s">
        <v>519</v>
      </c>
      <c r="G120" s="1" t="s">
        <v>11</v>
      </c>
      <c r="H120" s="1" t="s">
        <v>12</v>
      </c>
      <c r="I120" s="11">
        <v>500</v>
      </c>
      <c r="J120" s="11">
        <v>500</v>
      </c>
      <c r="K120" s="11">
        <f t="shared" si="3"/>
        <v>0</v>
      </c>
      <c r="L120" s="37">
        <v>1</v>
      </c>
      <c r="M120" s="17">
        <v>45281</v>
      </c>
      <c r="N120" s="5">
        <v>12</v>
      </c>
      <c r="O120" s="11">
        <v>500</v>
      </c>
      <c r="P120" s="11">
        <v>500</v>
      </c>
    </row>
    <row r="121" spans="1:16" ht="40.799999999999997" x14ac:dyDescent="0.2">
      <c r="A121" s="1" t="s">
        <v>515</v>
      </c>
      <c r="B121" s="1" t="s">
        <v>37</v>
      </c>
      <c r="C121" s="44" t="s">
        <v>516</v>
      </c>
      <c r="D121" s="1" t="s">
        <v>517</v>
      </c>
      <c r="E121" s="1" t="s">
        <v>520</v>
      </c>
      <c r="F121" s="12" t="s">
        <v>521</v>
      </c>
      <c r="G121" s="1" t="s">
        <v>11</v>
      </c>
      <c r="H121" s="1" t="s">
        <v>12</v>
      </c>
      <c r="I121" s="11">
        <v>500</v>
      </c>
      <c r="J121" s="11">
        <v>500</v>
      </c>
      <c r="K121" s="11">
        <f t="shared" si="3"/>
        <v>0</v>
      </c>
      <c r="L121" s="37">
        <v>1</v>
      </c>
      <c r="M121" s="17">
        <v>45281</v>
      </c>
      <c r="N121" s="5">
        <v>12</v>
      </c>
      <c r="O121" s="11">
        <v>500</v>
      </c>
      <c r="P121" s="11">
        <v>500</v>
      </c>
    </row>
    <row r="122" spans="1:16" ht="30.6" x14ac:dyDescent="0.2">
      <c r="A122" s="1" t="s">
        <v>525</v>
      </c>
      <c r="B122" s="1" t="s">
        <v>1</v>
      </c>
      <c r="C122" s="45" t="s">
        <v>524</v>
      </c>
      <c r="D122" s="3" t="s">
        <v>523</v>
      </c>
      <c r="E122" s="1" t="s">
        <v>526</v>
      </c>
      <c r="F122" s="1" t="s">
        <v>527</v>
      </c>
      <c r="G122" s="1" t="s">
        <v>11</v>
      </c>
      <c r="H122" s="1" t="s">
        <v>12</v>
      </c>
      <c r="I122" s="11">
        <v>2545.5300000000002</v>
      </c>
      <c r="J122" s="11">
        <v>2379</v>
      </c>
      <c r="K122" s="11">
        <f t="shared" si="3"/>
        <v>166.5300000000002</v>
      </c>
      <c r="L122" s="37">
        <v>3</v>
      </c>
      <c r="M122" s="17">
        <v>45216</v>
      </c>
      <c r="N122" s="27">
        <v>3</v>
      </c>
      <c r="O122" s="11">
        <v>2545.5300000000002</v>
      </c>
      <c r="P122" s="11">
        <v>2379</v>
      </c>
    </row>
    <row r="123" spans="1:16" ht="20.399999999999999" x14ac:dyDescent="0.2">
      <c r="A123" s="1" t="s">
        <v>522</v>
      </c>
      <c r="B123" s="1" t="s">
        <v>37</v>
      </c>
      <c r="C123" s="2" t="s">
        <v>528</v>
      </c>
      <c r="D123" s="3" t="s">
        <v>529</v>
      </c>
      <c r="E123" s="1" t="s">
        <v>530</v>
      </c>
      <c r="F123" s="1" t="s">
        <v>531</v>
      </c>
      <c r="G123" s="1" t="s">
        <v>11</v>
      </c>
      <c r="H123" s="1" t="s">
        <v>12</v>
      </c>
      <c r="I123" s="11">
        <v>104.37</v>
      </c>
      <c r="J123" s="11">
        <v>101.33</v>
      </c>
      <c r="K123" s="11">
        <f t="shared" si="3"/>
        <v>3.0400000000000063</v>
      </c>
      <c r="L123" s="37">
        <v>1</v>
      </c>
      <c r="M123" s="17">
        <v>45216</v>
      </c>
      <c r="N123" s="27">
        <v>1</v>
      </c>
      <c r="O123" s="11">
        <v>104.37</v>
      </c>
      <c r="P123" s="11">
        <v>101.33</v>
      </c>
    </row>
    <row r="124" spans="1:16" ht="20.399999999999999" x14ac:dyDescent="0.2">
      <c r="A124" s="1" t="s">
        <v>575</v>
      </c>
      <c r="B124" s="1" t="s">
        <v>1</v>
      </c>
      <c r="C124" s="2" t="s">
        <v>576</v>
      </c>
      <c r="D124" s="3" t="s">
        <v>577</v>
      </c>
      <c r="E124" s="1" t="s">
        <v>578</v>
      </c>
      <c r="F124" s="1" t="s">
        <v>579</v>
      </c>
      <c r="G124" s="3" t="s">
        <v>580</v>
      </c>
      <c r="H124" s="1" t="s">
        <v>581</v>
      </c>
      <c r="I124" s="11">
        <v>179.71</v>
      </c>
      <c r="J124" s="11">
        <v>179.71</v>
      </c>
      <c r="K124" s="11">
        <f>+I124-J124</f>
        <v>0</v>
      </c>
      <c r="L124" s="37">
        <v>1</v>
      </c>
      <c r="M124" s="17">
        <v>45223</v>
      </c>
      <c r="N124" s="27">
        <v>1.5</v>
      </c>
      <c r="O124" s="11">
        <v>179.71</v>
      </c>
      <c r="P124" s="11">
        <v>179.71</v>
      </c>
    </row>
    <row r="125" spans="1:16" x14ac:dyDescent="0.2">
      <c r="A125" s="1" t="s">
        <v>532</v>
      </c>
      <c r="B125" s="1" t="s">
        <v>37</v>
      </c>
      <c r="C125" s="2" t="s">
        <v>534</v>
      </c>
      <c r="D125" s="19" t="s">
        <v>535</v>
      </c>
      <c r="E125" s="1" t="s">
        <v>536</v>
      </c>
      <c r="F125" s="1" t="s">
        <v>537</v>
      </c>
      <c r="G125" s="1" t="s">
        <v>558</v>
      </c>
      <c r="H125" s="1" t="s">
        <v>559</v>
      </c>
      <c r="I125" s="11">
        <v>218.92</v>
      </c>
      <c r="J125" s="11">
        <v>204.6</v>
      </c>
      <c r="K125" s="11">
        <f>+I125-J125</f>
        <v>14.319999999999993</v>
      </c>
      <c r="L125" s="37">
        <v>3</v>
      </c>
      <c r="M125" s="17">
        <v>45258</v>
      </c>
      <c r="N125" s="27">
        <v>2</v>
      </c>
      <c r="O125" s="11">
        <v>218.92</v>
      </c>
      <c r="P125" s="11">
        <v>204.6</v>
      </c>
    </row>
    <row r="126" spans="1:16" x14ac:dyDescent="0.2">
      <c r="A126" s="1" t="s">
        <v>533</v>
      </c>
      <c r="B126" s="1" t="s">
        <v>37</v>
      </c>
      <c r="C126" s="2" t="s">
        <v>538</v>
      </c>
      <c r="D126" s="19" t="s">
        <v>78</v>
      </c>
      <c r="E126" s="1" t="s">
        <v>539</v>
      </c>
      <c r="F126" s="1" t="s">
        <v>540</v>
      </c>
      <c r="G126" s="1" t="s">
        <v>11</v>
      </c>
      <c r="H126" s="1" t="s">
        <v>12</v>
      </c>
      <c r="I126" s="11">
        <v>11229.65</v>
      </c>
      <c r="J126" s="11">
        <v>10495</v>
      </c>
      <c r="K126" s="11">
        <f>+I126-J126</f>
        <v>734.64999999999964</v>
      </c>
      <c r="L126" s="37">
        <v>2</v>
      </c>
      <c r="M126" s="17">
        <v>45282</v>
      </c>
      <c r="N126" s="27">
        <v>1</v>
      </c>
      <c r="O126" s="11">
        <v>11229.65</v>
      </c>
      <c r="P126" s="11">
        <v>10495</v>
      </c>
    </row>
    <row r="127" spans="1:16" x14ac:dyDescent="0.2">
      <c r="C127" s="2"/>
      <c r="D127" s="19"/>
      <c r="L127" s="37"/>
      <c r="M127" s="17"/>
      <c r="N127" s="41"/>
    </row>
    <row r="128" spans="1:16" x14ac:dyDescent="0.2">
      <c r="C128" s="2"/>
      <c r="D128" s="19"/>
      <c r="L128" s="37"/>
      <c r="M128" s="17"/>
      <c r="N128" s="41"/>
    </row>
    <row r="129" spans="1:16" x14ac:dyDescent="0.2">
      <c r="C129" s="2"/>
      <c r="D129" s="19"/>
      <c r="L129" s="37"/>
      <c r="M129" s="17"/>
      <c r="N129" s="41"/>
    </row>
    <row r="130" spans="1:16" x14ac:dyDescent="0.2">
      <c r="C130" s="18"/>
      <c r="D130" s="19"/>
      <c r="L130" s="37"/>
      <c r="M130" s="17"/>
      <c r="N130" s="41"/>
    </row>
    <row r="131" spans="1:16" x14ac:dyDescent="0.2">
      <c r="C131" s="2"/>
      <c r="D131" s="19"/>
      <c r="L131" s="37"/>
      <c r="M131" s="17"/>
      <c r="N131" s="41"/>
    </row>
    <row r="132" spans="1:16" x14ac:dyDescent="0.2">
      <c r="C132" s="18"/>
      <c r="D132" s="19"/>
      <c r="L132" s="37"/>
      <c r="M132" s="17"/>
      <c r="N132" s="41"/>
    </row>
    <row r="133" spans="1:16" x14ac:dyDescent="0.2">
      <c r="C133" s="2"/>
      <c r="D133" s="19"/>
      <c r="L133" s="11"/>
      <c r="M133" s="17"/>
      <c r="N133" s="41"/>
    </row>
    <row r="134" spans="1:16" x14ac:dyDescent="0.2">
      <c r="A134" s="6"/>
      <c r="C134" s="2"/>
      <c r="D134" s="2"/>
      <c r="E134" s="3"/>
      <c r="I134" s="22"/>
      <c r="K134" s="14"/>
      <c r="L134" s="14"/>
      <c r="M134" s="16"/>
      <c r="N134" s="14"/>
    </row>
    <row r="135" spans="1:16" x14ac:dyDescent="0.2">
      <c r="A135" s="6"/>
      <c r="B135" s="6"/>
      <c r="C135" s="2"/>
      <c r="D135" s="2"/>
      <c r="K135" s="14"/>
      <c r="L135" s="14"/>
      <c r="M135" s="16"/>
      <c r="N135" s="14"/>
    </row>
    <row r="136" spans="1:16" x14ac:dyDescent="0.2">
      <c r="B136" s="2"/>
      <c r="C136" s="2"/>
      <c r="D136" s="2"/>
      <c r="L136" s="14"/>
      <c r="M136" s="4"/>
      <c r="N136" s="14"/>
    </row>
    <row r="137" spans="1:16" x14ac:dyDescent="0.2">
      <c r="C137" s="2"/>
      <c r="D137" s="2"/>
      <c r="L137" s="11"/>
      <c r="M137" s="17"/>
      <c r="N137" s="11"/>
    </row>
    <row r="138" spans="1:16" x14ac:dyDescent="0.2">
      <c r="C138" s="2"/>
      <c r="L138" s="11"/>
      <c r="M138" s="17"/>
      <c r="N138" s="11"/>
    </row>
    <row r="139" spans="1:16" x14ac:dyDescent="0.2">
      <c r="C139" s="2"/>
      <c r="L139" s="11"/>
      <c r="M139" s="17"/>
      <c r="N139" s="11"/>
    </row>
    <row r="140" spans="1:16" x14ac:dyDescent="0.2">
      <c r="C140" s="2"/>
      <c r="L140" s="11"/>
      <c r="M140" s="17"/>
      <c r="N140" s="11"/>
    </row>
    <row r="141" spans="1:16" x14ac:dyDescent="0.2">
      <c r="C141" s="23"/>
      <c r="L141" s="11"/>
      <c r="M141" s="17"/>
      <c r="N141" s="11"/>
    </row>
    <row r="142" spans="1:16" x14ac:dyDescent="0.2">
      <c r="C142" s="2"/>
      <c r="L142" s="11"/>
      <c r="M142" s="17"/>
      <c r="N142" s="11"/>
    </row>
    <row r="143" spans="1:16" x14ac:dyDescent="0.2">
      <c r="C143" s="7"/>
      <c r="D143" s="6"/>
      <c r="L143" s="11"/>
      <c r="M143" s="17"/>
      <c r="N143" s="11"/>
    </row>
    <row r="144" spans="1:16" x14ac:dyDescent="0.2">
      <c r="C144" s="6"/>
      <c r="D144" s="6"/>
      <c r="I144" s="15"/>
      <c r="J144" s="15"/>
      <c r="L144" s="11"/>
      <c r="M144" s="16"/>
      <c r="N144" s="15"/>
      <c r="O144" s="15"/>
      <c r="P144" s="15"/>
    </row>
    <row r="145" spans="3:14" x14ac:dyDescent="0.2">
      <c r="C145" s="2"/>
      <c r="L145" s="11"/>
      <c r="M145" s="17"/>
      <c r="N145" s="11"/>
    </row>
    <row r="146" spans="3:14" x14ac:dyDescent="0.2">
      <c r="C146" s="18"/>
      <c r="D146" s="19"/>
      <c r="F146" s="12"/>
      <c r="L146" s="11"/>
      <c r="M146" s="17"/>
      <c r="N146" s="11"/>
    </row>
    <row r="147" spans="3:14" x14ac:dyDescent="0.2">
      <c r="C147" s="18"/>
      <c r="D147" s="19"/>
      <c r="L147" s="11"/>
      <c r="M147" s="17"/>
      <c r="N147" s="11"/>
    </row>
    <row r="148" spans="3:14" x14ac:dyDescent="0.2">
      <c r="C148" s="2"/>
      <c r="L148" s="11"/>
      <c r="M148" s="17"/>
      <c r="N148" s="11"/>
    </row>
    <row r="149" spans="3:14" x14ac:dyDescent="0.2">
      <c r="C149" s="2"/>
      <c r="D149" s="19"/>
      <c r="F149" s="12"/>
      <c r="L149" s="11"/>
      <c r="M149" s="17"/>
      <c r="N149" s="11"/>
    </row>
    <row r="150" spans="3:14" x14ac:dyDescent="0.2">
      <c r="D150" s="2"/>
    </row>
    <row r="151" spans="3:14" x14ac:dyDescent="0.2">
      <c r="D151" s="2"/>
    </row>
    <row r="152" spans="3:14" x14ac:dyDescent="0.2">
      <c r="D152" s="2"/>
    </row>
    <row r="153" spans="3:14" x14ac:dyDescent="0.2">
      <c r="D153" s="2"/>
    </row>
    <row r="154" spans="3:14" x14ac:dyDescent="0.2">
      <c r="D154" s="2"/>
    </row>
    <row r="155" spans="3:14" x14ac:dyDescent="0.2">
      <c r="D155" s="2"/>
    </row>
    <row r="156" spans="3:14" x14ac:dyDescent="0.2">
      <c r="D156" s="2"/>
    </row>
    <row r="157" spans="3:14" x14ac:dyDescent="0.2">
      <c r="D157" s="2"/>
    </row>
    <row r="158" spans="3:14" x14ac:dyDescent="0.2">
      <c r="D158" s="2"/>
    </row>
    <row r="159" spans="3:14" x14ac:dyDescent="0.2">
      <c r="D159" s="2"/>
    </row>
    <row r="160" spans="3:1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9D321-41B7-4A17-A348-1D371617E64B}">
  <dimension ref="A1:P3"/>
  <sheetViews>
    <sheetView workbookViewId="0">
      <selection activeCell="C3" sqref="C3"/>
    </sheetView>
  </sheetViews>
  <sheetFormatPr baseColWidth="10" defaultRowHeight="14.4" x14ac:dyDescent="0.3"/>
  <sheetData>
    <row r="1" spans="1:16" ht="42" x14ac:dyDescent="0.3">
      <c r="A1" s="9" t="s">
        <v>2</v>
      </c>
      <c r="B1" s="53" t="s">
        <v>4</v>
      </c>
      <c r="C1" s="9" t="s">
        <v>3</v>
      </c>
      <c r="D1" s="9" t="s">
        <v>10</v>
      </c>
      <c r="E1" s="9" t="s">
        <v>8</v>
      </c>
      <c r="F1" s="9" t="s">
        <v>9</v>
      </c>
      <c r="G1" s="9" t="s">
        <v>5</v>
      </c>
      <c r="H1" s="9" t="s">
        <v>6</v>
      </c>
      <c r="I1" s="54" t="s">
        <v>14</v>
      </c>
      <c r="J1" s="54" t="s">
        <v>15</v>
      </c>
      <c r="K1" s="54" t="s">
        <v>13</v>
      </c>
      <c r="L1" s="9" t="s">
        <v>7</v>
      </c>
      <c r="M1" s="9" t="s">
        <v>16</v>
      </c>
      <c r="N1" s="55" t="s">
        <v>0</v>
      </c>
      <c r="O1" s="9" t="s">
        <v>17</v>
      </c>
      <c r="P1" s="9" t="s">
        <v>18</v>
      </c>
    </row>
    <row r="2" spans="1:16" ht="61.2" x14ac:dyDescent="0.3">
      <c r="A2" s="1" t="s">
        <v>567</v>
      </c>
      <c r="B2" s="1" t="s">
        <v>37</v>
      </c>
      <c r="C2" s="2" t="s">
        <v>563</v>
      </c>
      <c r="D2" s="3" t="s">
        <v>564</v>
      </c>
      <c r="E2" s="45" t="s">
        <v>565</v>
      </c>
      <c r="F2" s="3" t="s">
        <v>566</v>
      </c>
      <c r="G2" s="1" t="s">
        <v>11</v>
      </c>
      <c r="H2" s="1" t="s">
        <v>12</v>
      </c>
      <c r="I2" s="11">
        <v>33820.559999999998</v>
      </c>
      <c r="J2" s="11">
        <v>31608</v>
      </c>
      <c r="K2" s="35">
        <f>+I2-J2</f>
        <v>2212.5599999999977</v>
      </c>
      <c r="L2" s="1">
        <v>1</v>
      </c>
      <c r="M2" s="4">
        <v>45226</v>
      </c>
      <c r="N2" s="1">
        <v>1</v>
      </c>
      <c r="O2" s="11">
        <v>33820.559999999998</v>
      </c>
      <c r="P2" s="11">
        <v>31608</v>
      </c>
    </row>
    <row r="3" spans="1:16" ht="52.2" x14ac:dyDescent="0.3">
      <c r="A3" s="1" t="s">
        <v>568</v>
      </c>
      <c r="B3" s="1" t="s">
        <v>1</v>
      </c>
      <c r="C3" s="3" t="s">
        <v>569</v>
      </c>
      <c r="D3" s="1" t="s">
        <v>570</v>
      </c>
      <c r="E3" s="3" t="s">
        <v>571</v>
      </c>
      <c r="F3" s="1" t="s">
        <v>572</v>
      </c>
      <c r="G3" s="1" t="s">
        <v>11</v>
      </c>
      <c r="H3" s="1" t="s">
        <v>12</v>
      </c>
      <c r="I3" s="56">
        <v>39718.400000000001</v>
      </c>
      <c r="J3" s="56">
        <v>37120</v>
      </c>
      <c r="K3" s="56">
        <f>+I3-J3</f>
        <v>2598.4000000000015</v>
      </c>
      <c r="L3" s="1">
        <v>3</v>
      </c>
      <c r="M3" s="4">
        <v>45271</v>
      </c>
      <c r="N3" s="56">
        <v>1</v>
      </c>
      <c r="O3" s="56">
        <v>39718.400000000001</v>
      </c>
      <c r="P3" s="56">
        <v>37120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CUARTO TRIMESTRE ITER 2023</vt:lpstr>
      <vt:lpstr>I+D+i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2024-01-30T08:44:09Z</dcterms:modified>
</cp:coreProperties>
</file>