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6CC09C7B-EE8A-444F-B191-D070F8B4EF24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TERCER TRIMESTRE ITER 2023" sheetId="2" r:id="rId1"/>
  </sheets>
  <definedNames>
    <definedName name="_xlnm._FilterDatabase" localSheetId="0" hidden="1">'TERCER TRIMESTRE ITER 2023'!$E$1:$E$595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2" l="1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<sst xmlns="http://schemas.openxmlformats.org/spreadsheetml/2006/main" count="866" uniqueCount="502">
  <si>
    <t>SUMINISTRO</t>
  </si>
  <si>
    <t>SERVICIO</t>
  </si>
  <si>
    <t>PLAZO EJECUCIÓN (MESES)</t>
  </si>
  <si>
    <t>SERVICIOS</t>
  </si>
  <si>
    <t>Nº EXPEDIENTE</t>
  </si>
  <si>
    <t>OBJETO DEL CONTRATO</t>
  </si>
  <si>
    <t>TIPO DE CONTRATO</t>
  </si>
  <si>
    <t>LUGAR DE EJECUCIÓN</t>
  </si>
  <si>
    <t>CÓDIGO NUT</t>
  </si>
  <si>
    <t>Nº DE OFERTAS RECIBIDAS</t>
  </si>
  <si>
    <t>NOMBRE ADJUDICATARIO</t>
  </si>
  <si>
    <t>CIF ADJUDICATARIO</t>
  </si>
  <si>
    <t>CPV</t>
  </si>
  <si>
    <t>ESPAÑA</t>
  </si>
  <si>
    <t>ES</t>
  </si>
  <si>
    <t>IMPUESTOS</t>
  </si>
  <si>
    <t>PRECIO CON IMPUESTOS</t>
  </si>
  <si>
    <t>PRECIO SIN IMPUESTOS</t>
  </si>
  <si>
    <t>FECHA APROBACIÓN DEL GASTO</t>
  </si>
  <si>
    <t>PRECIO SELECCIONADO CON IMPUESTOS</t>
  </si>
  <si>
    <t>PRECIO SELECCIONADO SIN IMPUESTOS</t>
  </si>
  <si>
    <t>ALEMANIA</t>
  </si>
  <si>
    <t>DE</t>
  </si>
  <si>
    <t>DIEXFE, S.L.</t>
  </si>
  <si>
    <t>CONTROLES ELÉCTRICOS CANARIAS, S.L.</t>
  </si>
  <si>
    <t>B38806402</t>
  </si>
  <si>
    <t>B64471840</t>
  </si>
  <si>
    <t>B84736354</t>
  </si>
  <si>
    <t>B38299012</t>
  </si>
  <si>
    <t>B76274075</t>
  </si>
  <si>
    <t>PEDRO DANIEL ESPINOSA MERELES</t>
  </si>
  <si>
    <t>A96933510</t>
  </si>
  <si>
    <t>TRANSPORTES Y EXCAVACIONES RAYANA, S.L.</t>
  </si>
  <si>
    <t>B76514744</t>
  </si>
  <si>
    <t>B35622992</t>
  </si>
  <si>
    <t>B08362089</t>
  </si>
  <si>
    <t>ESTADOS UNIDOS</t>
  </si>
  <si>
    <t>SONEPAR IBÉRICA SPAIN, S.A.U.</t>
  </si>
  <si>
    <t>HUNE RENTAL, S.L.U</t>
  </si>
  <si>
    <t>SUMINISTRO EN RÉGIMEN DE ARRENDAMIENTO</t>
  </si>
  <si>
    <t>MANUEL OLIVERA RODRÍGUEZ, S.L.</t>
  </si>
  <si>
    <t>ALUMINIOS CORTIZO, S.L.</t>
  </si>
  <si>
    <t>VWR INTERNATIONAL EUROLAB, S.L.</t>
  </si>
  <si>
    <t>GRUPO ELECTROSTOCK, S.L.U.</t>
  </si>
  <si>
    <t>GM2 RACING CENTER, S.L.</t>
  </si>
  <si>
    <t>JOSÉ FRANCISCO DIAZ CABRERA</t>
  </si>
  <si>
    <t>78715465N</t>
  </si>
  <si>
    <t xml:space="preserve">50112000-3 </t>
  </si>
  <si>
    <t xml:space="preserve">50000000-5 </t>
  </si>
  <si>
    <t>VECAMAR, S.L.</t>
  </si>
  <si>
    <t xml:space="preserve">71356200-0 </t>
  </si>
  <si>
    <t xml:space="preserve">44316400-2 </t>
  </si>
  <si>
    <t>OBRAS</t>
  </si>
  <si>
    <t xml:space="preserve">80522000-9 </t>
  </si>
  <si>
    <t xml:space="preserve">50530000-9 </t>
  </si>
  <si>
    <t xml:space="preserve">80500000-9, 80510000-2 </t>
  </si>
  <si>
    <t xml:space="preserve">31711000-3 </t>
  </si>
  <si>
    <t>CHINA</t>
  </si>
  <si>
    <t>CH</t>
  </si>
  <si>
    <t xml:space="preserve">31680000-6 </t>
  </si>
  <si>
    <t>79099427N</t>
  </si>
  <si>
    <t>MÁQUINAS OPEIN, S.L.</t>
  </si>
  <si>
    <t xml:space="preserve">31711100-4 </t>
  </si>
  <si>
    <t>B95607396</t>
  </si>
  <si>
    <t>GM2 RACING CENTER, S.L</t>
  </si>
  <si>
    <t xml:space="preserve">33140000-3 </t>
  </si>
  <si>
    <t>SUMINISTROS CORONA, S.A.</t>
  </si>
  <si>
    <t>A38046561</t>
  </si>
  <si>
    <t>A38022109</t>
  </si>
  <si>
    <t>TK ELEVADORES ESPAÑA, S.L.U.</t>
  </si>
  <si>
    <t>B46001897</t>
  </si>
  <si>
    <t xml:space="preserve">48218000-9 </t>
  </si>
  <si>
    <t>B38039863</t>
  </si>
  <si>
    <t>ITER-JUR-2023-03</t>
  </si>
  <si>
    <t>Suscripción a la base de datos Aranzadi Thomson Reuters.</t>
  </si>
  <si>
    <t xml:space="preserve">79980000-7, 72320000-4 </t>
  </si>
  <si>
    <t>EDITORIAL ARANZADI, S.A.</t>
  </si>
  <si>
    <t>A81962201</t>
  </si>
  <si>
    <t xml:space="preserve">Material de ferretería.  </t>
  </si>
  <si>
    <t>FERRETERIA CONRADA, S.L.</t>
  </si>
  <si>
    <t>B38747317</t>
  </si>
  <si>
    <t>09134100-8</t>
  </si>
  <si>
    <t>B38211975</t>
  </si>
  <si>
    <t>B38829859</t>
  </si>
  <si>
    <t xml:space="preserve">50114000-7 </t>
  </si>
  <si>
    <t>ITER-PRL-2023-02</t>
  </si>
  <si>
    <t>Cursos de formación para trabajadores de la entidad.</t>
  </si>
  <si>
    <t xml:space="preserve">80500000-9 </t>
  </si>
  <si>
    <t>FRANCISCO EVORA MARTIN (FEVORAMA)</t>
  </si>
  <si>
    <t>786772444R</t>
  </si>
  <si>
    <t>B84131424</t>
  </si>
  <si>
    <t>UNMANNED TECHNOLOGY, S.L.</t>
  </si>
  <si>
    <t>B95789889</t>
  </si>
  <si>
    <t>A38033312</t>
  </si>
  <si>
    <t>JLCPCB</t>
  </si>
  <si>
    <t xml:space="preserve">31711000-3, 31712114-2 </t>
  </si>
  <si>
    <t>EU</t>
  </si>
  <si>
    <t>ITER-ADM-2023-10</t>
  </si>
  <si>
    <t xml:space="preserve">Renovación del software VISUAL TIME. </t>
  </si>
  <si>
    <t>CEGID ESPAÑA, S.A.</t>
  </si>
  <si>
    <t>B35564699</t>
  </si>
  <si>
    <t>ITER-ADM-2023-11</t>
  </si>
  <si>
    <t>Renovación de la ampliación de cien (100) usuarios del software VISUAL TIME.</t>
  </si>
  <si>
    <t>ITER-ADM-2023-12</t>
  </si>
  <si>
    <t>Un (1) equipo de aire acondicionado.</t>
  </si>
  <si>
    <t xml:space="preserve">39717200-3 </t>
  </si>
  <si>
    <t>GRUPO SANCAR TENERIFE, S.L.U.</t>
  </si>
  <si>
    <t>B38737797</t>
  </si>
  <si>
    <t>ITER-DIF-2023-03</t>
  </si>
  <si>
    <t>Una (1) pieza de vidrio templado a medida.</t>
  </si>
  <si>
    <t xml:space="preserve">14820000-5 </t>
  </si>
  <si>
    <t>MARRERO SEAGLASS, S.L.</t>
  </si>
  <si>
    <t>B38872891</t>
  </si>
  <si>
    <t>ITER-EOL-2023-20</t>
  </si>
  <si>
    <t>Certificación de formación en gestión de proyectos PM2 Essentials.</t>
  </si>
  <si>
    <t>79132000-8, 79632000-3, 80510000-2</t>
  </si>
  <si>
    <t>TECNOFOR TRAINING, S.L.U.</t>
  </si>
  <si>
    <t>ITER-EOL-2023-21</t>
  </si>
  <si>
    <t>Renovación de la licencia del software AutoCAD LT.</t>
  </si>
  <si>
    <t>72540000-2, 48218000-9</t>
  </si>
  <si>
    <t>AUTODESK IRELAND LTD</t>
  </si>
  <si>
    <t>IE9690921E</t>
  </si>
  <si>
    <t>IRLANDA</t>
  </si>
  <si>
    <t>IE</t>
  </si>
  <si>
    <t>ITER-EOL-2023-22</t>
  </si>
  <si>
    <t>Alquiler de un (1) compactador monocilíndrico.</t>
  </si>
  <si>
    <t xml:space="preserve">43315000-4 </t>
  </si>
  <si>
    <t>ITER-EOL-2023-23</t>
  </si>
  <si>
    <t>Alquiler de camión con cubas de agua para la compactación de pista de tierra.</t>
  </si>
  <si>
    <t>60181000-0</t>
  </si>
  <si>
    <t>TRANSCRUZ 2006, S..L.</t>
  </si>
  <si>
    <t>B38869095</t>
  </si>
  <si>
    <t>ITER-EOL-2023-24</t>
  </si>
  <si>
    <t>Transporte de retroexcavadora.</t>
  </si>
  <si>
    <t xml:space="preserve">60000000-8 </t>
  </si>
  <si>
    <t>TRANSPORTES CARBALLO</t>
  </si>
  <si>
    <t>B38606182</t>
  </si>
  <si>
    <t>ITER-EOL-2023-25</t>
  </si>
  <si>
    <t>Un (1) sistema de iluminación y balizamiento del aerogenerador nº 12 del parque eólico Enercon 5,5 MW</t>
  </si>
  <si>
    <t xml:space="preserve">34928410-5 </t>
  </si>
  <si>
    <t>TEK 300 WRCP, S.L.</t>
  </si>
  <si>
    <t>B55687156</t>
  </si>
  <si>
    <t>ITER-EOL-2023-26</t>
  </si>
  <si>
    <t>Descarga y transporte de celdas de 66 kV a la entidad</t>
  </si>
  <si>
    <t xml:space="preserve">45510000-5 </t>
  </si>
  <si>
    <t>ITER-FOT-2023-51</t>
  </si>
  <si>
    <t>Material fungible y pequeño equipamiento para el Laboratorio de Células Fotovoltaicas.</t>
  </si>
  <si>
    <t xml:space="preserve">38436000-0, 38437000-7, 44212313-6 </t>
  </si>
  <si>
    <t>BIOSIGMA, S.L.</t>
  </si>
  <si>
    <t>B76046325</t>
  </si>
  <si>
    <t>ITER-FOT-2023-52</t>
  </si>
  <si>
    <t>Optimización del funcionamiento del sistema de respuesta espectral modelo PVE300.</t>
  </si>
  <si>
    <t xml:space="preserve">71356000-8, 71356300-1 </t>
  </si>
  <si>
    <t>LASING, S.A.</t>
  </si>
  <si>
    <t>A08480519</t>
  </si>
  <si>
    <t>ITER-FOT-2023-53</t>
  </si>
  <si>
    <t>Examen para la obtención de la certificación de metodología de gestión de proyectos en PM2 Essentials.</t>
  </si>
  <si>
    <t>80532000-2</t>
  </si>
  <si>
    <t>ITER-FOT-2023-54</t>
  </si>
  <si>
    <t>Seis (6) armarios para alojar equipos de comunicaciones en los Centros de Reparto MT de las plantas fotovoltaicas de media tensión que gestiona la entidad.</t>
  </si>
  <si>
    <t xml:space="preserve">39122100-4 </t>
  </si>
  <si>
    <t>ITER-FOT-2023-55</t>
  </si>
  <si>
    <t>Cable y accesorios para la conexión de los cargadores rápidos</t>
  </si>
  <si>
    <t>31321200-4, 31321210-7, 31681100-4</t>
  </si>
  <si>
    <t>ITER-FOT-2023-56</t>
  </si>
  <si>
    <t>Alquiler de la botella de gas de mezcla: nitrógeno/hidrógeno (90-95% N2 con 5-10% H2), botella X50S, para el abastecimiento del gas de regeneración del Evaporador Térmico (HEX Deposition System), situado en la sala limpia del Laboratorio de Células Fotovoltaicas.</t>
  </si>
  <si>
    <t xml:space="preserve">24111000-5 </t>
  </si>
  <si>
    <t>AIR LIQUIDE ESPAÑA, S.A.</t>
  </si>
  <si>
    <t>E76601327</t>
  </si>
  <si>
    <t>ITER-FOT-2023-57</t>
  </si>
  <si>
    <t>Cinco (5) condensadores eléctricos para los inversores de las plantas fotovoltaicas.</t>
  </si>
  <si>
    <t xml:space="preserve">31711150-9 </t>
  </si>
  <si>
    <t>ITER-FOT-2023-58</t>
  </si>
  <si>
    <t>Hipoclorito Sódico PWG para depuradora y depósito de agua de consumo humano.</t>
  </si>
  <si>
    <t xml:space="preserve">24312220-2 </t>
  </si>
  <si>
    <t>PISCINAS 7 ISLAS, S.L.U.</t>
  </si>
  <si>
    <t>B38766622</t>
  </si>
  <si>
    <t>ITER-FOT-2023-59</t>
  </si>
  <si>
    <t>Material eléctrico para ampliación de potencia de las instalaciones auxiliares necesarias para la conexión de una estación de servicio de hidrógeno (PROYECTO SEAFUEL, EAPA_190/2016).</t>
  </si>
  <si>
    <t>ITER-FOT-2023-60</t>
  </si>
  <si>
    <t>Material eléctrico.</t>
  </si>
  <si>
    <t>ITER-FOT-2023-61</t>
  </si>
  <si>
    <t>Desplazamiento de personal técnico para reparación de dos (2) inversores de planta fotovoltaica Icor 1.</t>
  </si>
  <si>
    <t>RIELLO TDL, S.L.</t>
  </si>
  <si>
    <t>B63040489</t>
  </si>
  <si>
    <t>ITER-FOT-2023-62</t>
  </si>
  <si>
    <t>Un (1) extractor con ventilación para el cuarto de inversores de la planta fotovoltaica de 2MW Naves.</t>
  </si>
  <si>
    <t xml:space="preserve">39714110-4, 42520000-7 </t>
  </si>
  <si>
    <t>CONTROLES TENERIFE, S.L.</t>
  </si>
  <si>
    <t>B38007993</t>
  </si>
  <si>
    <t>ITER-FOT-2023-63</t>
  </si>
  <si>
    <t>Un (1) sensor de presión diferencial para la Unidad de Tratamiento de Aire de la Sala limpia.</t>
  </si>
  <si>
    <t xml:space="preserve">35125100-7, 38420000-5, 38423000-6  </t>
  </si>
  <si>
    <t>ASSISTANCE INGECLIMA, S.L.</t>
  </si>
  <si>
    <t>ITER-FOT-2023-64</t>
  </si>
  <si>
    <t>Alquiler de camión cuba con conductor y sistema de bombeo para la limpieza de módulos fotovoltaicos en Finca Verde y Finca Roja.</t>
  </si>
  <si>
    <t>TRANSCRUZ 2006, S.L.</t>
  </si>
  <si>
    <t>ITER-FOT-2023-65</t>
  </si>
  <si>
    <t>Veinticinco (25) ventiladores y sesenta (60) motores de extracción de aire caliente.</t>
  </si>
  <si>
    <t xml:space="preserve">39717100-2, 42522000-1, 42522100-2, 31110000-0 </t>
  </si>
  <si>
    <t>ITER-FOT-2023-66</t>
  </si>
  <si>
    <t>Material hidráulico de PVC para instalar los contadores de agua en la desaladora de la entidad</t>
  </si>
  <si>
    <t xml:space="preserve">43328100-9, 44316400-2 </t>
  </si>
  <si>
    <t>HIGINIO TABARES E HIJOS, S.L.</t>
  </si>
  <si>
    <t>B38547451</t>
  </si>
  <si>
    <t>ITER-FOT-2023-67</t>
  </si>
  <si>
    <t>Personal experto para la optimización del funcionamiento del centrifugador de obleas, modelo POLOS MCD/ACD.</t>
  </si>
  <si>
    <t xml:space="preserve">72212600-5 </t>
  </si>
  <si>
    <t>SPS EUROPE B.V.B.A.</t>
  </si>
  <si>
    <t>BE0452388895</t>
  </si>
  <si>
    <t>NORUEGA</t>
  </si>
  <si>
    <t>NO</t>
  </si>
  <si>
    <t>ITER-FOT-2023-68</t>
  </si>
  <si>
    <t>Mantenimiento del sistema de detección y extinción de incendios de los cuartos de inversores de cinco (5) plantas fotovoltaicas.</t>
  </si>
  <si>
    <t xml:space="preserve">50413200-5 </t>
  </si>
  <si>
    <t>ATOGO MONTAJES ELÉCTRICOS, S.L.</t>
  </si>
  <si>
    <t>B38656682</t>
  </si>
  <si>
    <t>ITER-FOT-2023-69</t>
  </si>
  <si>
    <t>Aire acondicionado para la nave del Laboratorio de Fotovoltaica.</t>
  </si>
  <si>
    <t xml:space="preserve">42512000-8 </t>
  </si>
  <si>
    <t>ITER-FOT-2023-70</t>
  </si>
  <si>
    <t>Revisión, mantenimiento y limpieza de cámara frigorífica.</t>
  </si>
  <si>
    <t>50000000-5</t>
  </si>
  <si>
    <t>CB HERNANDEZ BENITEZ (EVHER)</t>
  </si>
  <si>
    <t>E38355467</t>
  </si>
  <si>
    <t>ITER-FOT-2023-71</t>
  </si>
  <si>
    <t>Reparación del vehículo Citroën C15 con matrícula 6702-CXS</t>
  </si>
  <si>
    <t>ITER-FOT-2023-72</t>
  </si>
  <si>
    <t xml:space="preserve">Mantenimiento de los sistemas de protección contra incendios existentes en las instalaciones de la entidad. </t>
  </si>
  <si>
    <t>MOISÉS QUINTERO CHINEA</t>
  </si>
  <si>
    <t>54048212Y</t>
  </si>
  <si>
    <t>ITER-GEN-2023-34</t>
  </si>
  <si>
    <t>Suscripción a la nube de ILLUMINA BASESPACE SEQUENCE HUB PROFESSIONAL.</t>
  </si>
  <si>
    <t>72400000-4, 72416000-9, 72500000-0, 72590000-7</t>
  </si>
  <si>
    <t>ILLUMINA PRODUCTOS DE ESPAÑA, S.L.</t>
  </si>
  <si>
    <t>B86268125</t>
  </si>
  <si>
    <t>ITER-GEN-2023-35</t>
  </si>
  <si>
    <t>Paquete de cinco mil (5.000) iCredits para el uso con el servidor ILLUMINA DRAGEN v3.</t>
  </si>
  <si>
    <t xml:space="preserve">72416000-9. 72500000-0, 72590000-7  </t>
  </si>
  <si>
    <t>ITER-GEN-2023-36</t>
  </si>
  <si>
    <t>Inscripción y envío de comunicaciones de dos (2) investigadores en el Congreso Internacional de la Sociedad Americana de Genética Humana 2023.</t>
  </si>
  <si>
    <t>AMERICAN ASOCIATION OF HUMAN GENETICS</t>
  </si>
  <si>
    <t>ITER-GEN-2023-37</t>
  </si>
  <si>
    <r>
      <t>Inscripción y envío de comunicaciones de dos (2) investigadores del Área de Genómica en el Congreso Internacional “</t>
    </r>
    <r>
      <rPr>
        <i/>
        <sz val="9"/>
        <color theme="1"/>
        <rFont val="Arial"/>
        <family val="2"/>
      </rPr>
      <t>Respiratory Genomics Conference 2023”</t>
    </r>
    <r>
      <rPr>
        <sz val="9"/>
        <color theme="1"/>
        <rFont val="Arial"/>
        <family val="2"/>
      </rPr>
      <t>.</t>
    </r>
  </si>
  <si>
    <t>UNIVERSITY OF LEICESTER</t>
  </si>
  <si>
    <t>REINO UNIDO</t>
  </si>
  <si>
    <t>GB</t>
  </si>
  <si>
    <t>ITER-GEN-2023-38</t>
  </si>
  <si>
    <t>Paquete de veinte (20) créditos para utilizar con el sistema de monitorización térmica del Laboratorio de Genómica.</t>
  </si>
  <si>
    <t>ITER-GEN-2023-39</t>
  </si>
  <si>
    <t>Doscientos (200) reservorios plásticos para reactivos.</t>
  </si>
  <si>
    <t>ITER-GEN-2023-40</t>
  </si>
  <si>
    <t>Film sellador de placas para el Laboratorio de Genómica.</t>
  </si>
  <si>
    <t>ITER-GEN-2023-41</t>
  </si>
  <si>
    <t>Un (1) filtro para la campana extractora de aire del Laboratorio del Área.</t>
  </si>
  <si>
    <t>42514310-8</t>
  </si>
  <si>
    <t>ITER-GEN-2023-42</t>
  </si>
  <si>
    <t>Gestión bibliográfica en la nube para investigadores con PAPERPILE.</t>
  </si>
  <si>
    <t xml:space="preserve">72317000-0 </t>
  </si>
  <si>
    <t>PAPERPILE LLC</t>
  </si>
  <si>
    <t>ITER-GEN-2023-43</t>
  </si>
  <si>
    <t>Almacenamiento en la nube para investigadores con DROPBOX.</t>
  </si>
  <si>
    <t>DROPBOX, INC</t>
  </si>
  <si>
    <t>NL001258345B01</t>
  </si>
  <si>
    <t>PAÍSES BAJOS</t>
  </si>
  <si>
    <t>NL</t>
  </si>
  <si>
    <t>ITER-GEN-2023-44</t>
  </si>
  <si>
    <r>
      <t>Publicación de artículo científico en la revista</t>
    </r>
    <r>
      <rPr>
        <i/>
        <sz val="9"/>
        <color theme="1"/>
        <rFont val="Arial"/>
        <family val="2"/>
      </rPr>
      <t xml:space="preserve"> “Computational and Structural Biotechnology Journal”</t>
    </r>
    <r>
      <rPr>
        <sz val="9"/>
        <color theme="1"/>
        <rFont val="Arial"/>
        <family val="2"/>
      </rPr>
      <t>.</t>
    </r>
  </si>
  <si>
    <t xml:space="preserve">22121000-4 </t>
  </si>
  <si>
    <t>ELSEVIER BV</t>
  </si>
  <si>
    <t>B86661386</t>
  </si>
  <si>
    <t>ITER-INF-2023-29</t>
  </si>
  <si>
    <t>Chapas galvanizadas y tubos para el exterior del Centro D-ALiX</t>
  </si>
  <si>
    <t>44100000-1, 44164310-3, 44165200-6</t>
  </si>
  <si>
    <t>ITER-INF-2023-32</t>
  </si>
  <si>
    <t>Reparación de fugas y sustitución de la sonda del depósito de gasoil en la sala de bombas del D-ALiX.</t>
  </si>
  <si>
    <t>ITER-INF-2023-33</t>
  </si>
  <si>
    <t>Cuarenta (40) baterías para UPS en centro D-ALiX.</t>
  </si>
  <si>
    <t>31440000-2</t>
  </si>
  <si>
    <t>AKUVAL BAT, S.L.</t>
  </si>
  <si>
    <t>B16948705</t>
  </si>
  <si>
    <t>ITER-INF-2023-34</t>
  </si>
  <si>
    <t>Dos (2) láminas de formica para el reacondicionamiento de la mesa de la garita de seguridad del D-ALiX.</t>
  </si>
  <si>
    <t xml:space="preserve">44191200-7 </t>
  </si>
  <si>
    <t>DYCTEN, S.XXI, S.L.</t>
  </si>
  <si>
    <t>B38080396</t>
  </si>
  <si>
    <t>ITER-INF-2023-35</t>
  </si>
  <si>
    <t>Cien (100) metros de cable y accesorios.</t>
  </si>
  <si>
    <t xml:space="preserve">31680000-6, 44320000-9, 44322000-3 </t>
  </si>
  <si>
    <t>ITER-INF-2023-36</t>
  </si>
  <si>
    <t>Consultoría para la presentación de propuestas y gestión de proyectos de convocatorias públicas</t>
  </si>
  <si>
    <t xml:space="preserve">72221000-0, 72224000-1 </t>
  </si>
  <si>
    <t>CLARKE MODET Y COMPAÑÍA, S.L.</t>
  </si>
  <si>
    <t>B83049189</t>
  </si>
  <si>
    <t>ITER-INF-2023-37</t>
  </si>
  <si>
    <t>Un (1) switch para comunicaciones ethernet en la sede de Involcan en el Puerto de la Cruz</t>
  </si>
  <si>
    <t>32000000-3, 32522000-8</t>
  </si>
  <si>
    <t>MANUEL LOSADA MARQUEZ</t>
  </si>
  <si>
    <t>43773995G</t>
  </si>
  <si>
    <t>ITER-INF-2023-39</t>
  </si>
  <si>
    <t>Reparación de compresor de soplado de fibras ópticas.</t>
  </si>
  <si>
    <t>LUJOR MAQUINARIA, S.L.</t>
  </si>
  <si>
    <t>B76593151</t>
  </si>
  <si>
    <t>ITER-INF-2023-40</t>
  </si>
  <si>
    <t>Placa de control de la cabina del montacargas del D-ALiX.</t>
  </si>
  <si>
    <t>42419500-1</t>
  </si>
  <si>
    <t>ITER-INF-2023-41</t>
  </si>
  <si>
    <t>Renovación y mantenimiento del programa Microsoft Dynamic Nav.</t>
  </si>
  <si>
    <t>DEIN TEMPUS, S.L.</t>
  </si>
  <si>
    <t>N0012622G</t>
  </si>
  <si>
    <t>ITER-INF-2023-42</t>
  </si>
  <si>
    <t>Tres (3) válvulas para el de bombeo de agua nebulizada del sistema PCI del centro D-ALiX.</t>
  </si>
  <si>
    <t xml:space="preserve">42124200-6 </t>
  </si>
  <si>
    <t>MECÁNICA EGARENSE, S.A.</t>
  </si>
  <si>
    <t>A08204851</t>
  </si>
  <si>
    <t>ITER-INF-2023-43</t>
  </si>
  <si>
    <t>Un (1) motor para el sistema de bombeo de agua del pozo playa para la enfriadora Climaveneta del centro D-ALiX.</t>
  </si>
  <si>
    <t>42122130-0</t>
  </si>
  <si>
    <t>MANUEL OLIVERA RODRIGUEZ, S.L.</t>
  </si>
  <si>
    <t>ITER-INF-2023-45</t>
  </si>
  <si>
    <t>Reparación de las dos (2) bombas de circulación de agua dulce del sistema de refrigeración del D-ALiX.</t>
  </si>
  <si>
    <t>ITER-ING-2023-08</t>
  </si>
  <si>
    <t>Un (1) panel de composite para el revestimiento de las estructuras de los MiNiOs autónomos.</t>
  </si>
  <si>
    <t xml:space="preserve">45451200-5, 44175000-7 </t>
  </si>
  <si>
    <t>ITER-ING-2023-09</t>
  </si>
  <si>
    <t>Adhesivos para la identificación y publicidad del proyecto EELabs.</t>
  </si>
  <si>
    <t xml:space="preserve">24911200-5 </t>
  </si>
  <si>
    <t>MARION ROTH VONK</t>
  </si>
  <si>
    <t>42024297P</t>
  </si>
  <si>
    <t>ITER-ING-2023-10</t>
  </si>
  <si>
    <t>Diez (10) baterías para la instalación de un MiNiO autónomo.</t>
  </si>
  <si>
    <t>RAMON BRUCART GIRALT</t>
  </si>
  <si>
    <t>33891870J</t>
  </si>
  <si>
    <t>ITER-JUR-2023-04</t>
  </si>
  <si>
    <t>Publicación en el periódico “Diario de Avisos” del anuncio de convocatoria de la Junta General extraordinaria de la entidad.</t>
  </si>
  <si>
    <t>22120000-7</t>
  </si>
  <si>
    <t>Canarias de avisos, S.A.</t>
  </si>
  <si>
    <t>B838596672</t>
  </si>
  <si>
    <t>ITER-MAN-2023-71</t>
  </si>
  <si>
    <t xml:space="preserve">Reparación de dos (2) montacargas y una (1) mini cargadora.  </t>
  </si>
  <si>
    <t>ITER-AS-2023-72</t>
  </si>
  <si>
    <t>Material de ferretería para las “Casas Bioclimáticas”.</t>
  </si>
  <si>
    <t>44316400-2</t>
  </si>
  <si>
    <t>LAS CHAFIRAS, S.A.</t>
  </si>
  <si>
    <t>ITER-MAN-2023-73</t>
  </si>
  <si>
    <t xml:space="preserve">Reparación de cuatro (4) vehículos </t>
  </si>
  <si>
    <t>ITER-MAN-2023-74</t>
  </si>
  <si>
    <t xml:space="preserve">Herrajes para la carpintería de aluminio.  </t>
  </si>
  <si>
    <t xml:space="preserve">44532300-1, 44522000-5, 44523300-5 </t>
  </si>
  <si>
    <t>ALUMINIOS CÁNDIDO, S.A.</t>
  </si>
  <si>
    <t>B38729349</t>
  </si>
  <si>
    <t>ITER-AS-2023-75</t>
  </si>
  <si>
    <t>Mortero cementoso para la reparación de la Vivienda Bioclimática nº3.</t>
  </si>
  <si>
    <t xml:space="preserve">44111800-9 </t>
  </si>
  <si>
    <t>ITER-AS-2023-76</t>
  </si>
  <si>
    <t>Dos (2) taquillas y un (1) armario</t>
  </si>
  <si>
    <t xml:space="preserve">44421720-0, 39122100-4 </t>
  </si>
  <si>
    <t>LEROY MERLÍN ESPAÑA. S.L.U.</t>
  </si>
  <si>
    <t>B84818442</t>
  </si>
  <si>
    <t>ITER-AS-2023-77</t>
  </si>
  <si>
    <t>Cinco (5) contadores eléctricos y sus correspondientes módulos de comunicación para las Casas Bioclimáticas</t>
  </si>
  <si>
    <t xml:space="preserve">38550000-5, 38554000-3, 32570000-9 </t>
  </si>
  <si>
    <t>ITER-MAN-2023-78</t>
  </si>
  <si>
    <t>Productos de limpieza</t>
  </si>
  <si>
    <t xml:space="preserve">39830000-9 </t>
  </si>
  <si>
    <t>DIFLOMAR, S.L.</t>
  </si>
  <si>
    <t>B59888172</t>
  </si>
  <si>
    <t>ITER-AS-2023-79</t>
  </si>
  <si>
    <t>Materiales de obra para adecuación de depósitos de agua y pozo de captación de agua de la entidad</t>
  </si>
  <si>
    <t xml:space="preserve">44111000-1 </t>
  </si>
  <si>
    <t>ITER-MAN-2023-80</t>
  </si>
  <si>
    <t xml:space="preserve">Pletinas de hierro.  </t>
  </si>
  <si>
    <t xml:space="preserve">44470000-5 </t>
  </si>
  <si>
    <t>ITER-MAN-2023-81</t>
  </si>
  <si>
    <t xml:space="preserve">Material de fontanería.  </t>
  </si>
  <si>
    <t xml:space="preserve">44115210-4 </t>
  </si>
  <si>
    <t>BAT, BOLSA DE AGUAS, S.A.</t>
  </si>
  <si>
    <t>B83382465</t>
  </si>
  <si>
    <t>ITER-AS-2023-82</t>
  </si>
  <si>
    <t>Materiales de obra para la adecuación de depósitos y del pozo de captación de agua.</t>
  </si>
  <si>
    <t>ITER-AS-2023-83</t>
  </si>
  <si>
    <t>Quince (15) cilindros igualados para cuartos eléctricos en las Casas Bioclimáticas.</t>
  </si>
  <si>
    <r>
      <t>44500000-5</t>
    </r>
    <r>
      <rPr>
        <sz val="11"/>
        <color theme="1"/>
        <rFont val="Calibri"/>
        <family val="2"/>
        <scheme val="minor"/>
      </rPr>
      <t xml:space="preserve"> </t>
    </r>
  </si>
  <si>
    <t>FRANCISCO ARÍSTIDES CRUZ BATISTA (EL LLAVIN)</t>
  </si>
  <si>
    <t>43816883C</t>
  </si>
  <si>
    <t>ITER-MAN-2023-84</t>
  </si>
  <si>
    <t>Reparación del vehículo Toyota Hilux con matrícula 4424 DRW y el vehículo Citroën con matrícula 0380 GBC</t>
  </si>
  <si>
    <t>ITER-MAN-2023-85</t>
  </si>
  <si>
    <t xml:space="preserve">Cinco mil (5.000) litros de gasoil.  </t>
  </si>
  <si>
    <t>SUMINISTROS SANTANA DOMINGUEZ, S.L.U.</t>
  </si>
  <si>
    <t>B76211390</t>
  </si>
  <si>
    <t>ITER-MAN-2023-86</t>
  </si>
  <si>
    <t>ITER-MAN-2023-87</t>
  </si>
  <si>
    <t xml:space="preserve">Reparación de una (1) retroexcavadora y un (1) montacargas.  </t>
  </si>
  <si>
    <t>ITER-AS-2023-88</t>
  </si>
  <si>
    <t>Mortero de reparación estructural para la obra de adecuación de depósitos y del pozo de captación de agua.</t>
  </si>
  <si>
    <t>IMPERMECA COMERCIAL, S.L.U.</t>
  </si>
  <si>
    <t>B38754263</t>
  </si>
  <si>
    <t>ITER-MAN-2023-89</t>
  </si>
  <si>
    <t>Reparación de dos (2) montacargas.</t>
  </si>
  <si>
    <t>ITER-AS-2023-90</t>
  </si>
  <si>
    <t>Mobiliario para dos (2) puestos de trabajo en el Área de Medioambiente.</t>
  </si>
  <si>
    <t xml:space="preserve">39100000-3 </t>
  </si>
  <si>
    <t>MARTIN BALMES SISTEMAS, S.L.</t>
  </si>
  <si>
    <t>B38387684</t>
  </si>
  <si>
    <t>ITER-AS-2023-91</t>
  </si>
  <si>
    <t>Informe del estado actual del sistema de producción de agua caliente sanitaria de las Casas Bioclimáticas y opciones de solución al mismo en función de los cálculos justificativos.</t>
  </si>
  <si>
    <t>71356000-8</t>
  </si>
  <si>
    <t>CONSTANTE SOLAR. S.L.</t>
  </si>
  <si>
    <t>B41956970</t>
  </si>
  <si>
    <t>ITER-MAN-2023-92</t>
  </si>
  <si>
    <t xml:space="preserve">Reparación del camión Mercedes Benz con matrícula 7317 CVB. </t>
  </si>
  <si>
    <t>ITER-MA-2023-28</t>
  </si>
  <si>
    <t>Asesoramiento y preparación de la solicitud de tres (3) permisos de investigación en el concurso público de registro mineros de Tenerife.</t>
  </si>
  <si>
    <t xml:space="preserve">85312300-2, 85312320-8 </t>
  </si>
  <si>
    <t>GEOTREX GESTION MINERA, S.L.</t>
  </si>
  <si>
    <t>B37468469</t>
  </si>
  <si>
    <t>ITER-MA-2023-29</t>
  </si>
  <si>
    <t>Fungibles para ICP-MS iCAP Q.</t>
  </si>
  <si>
    <t xml:space="preserve">33696300-8, 33696500-0 </t>
  </si>
  <si>
    <t>THERMO FISHER SCIENTIFIC, S.L.U..</t>
  </si>
  <si>
    <t>B28954170</t>
  </si>
  <si>
    <t>ITER-MA-2023-30</t>
  </si>
  <si>
    <t>Tapas con septum perforable de clorobutilo.</t>
  </si>
  <si>
    <t xml:space="preserve">44618000-5 </t>
  </si>
  <si>
    <t>LABCO LIMITED</t>
  </si>
  <si>
    <t>ITER-MA-2023-31</t>
  </si>
  <si>
    <t>Fungibles de laboratorio y de campo.</t>
  </si>
  <si>
    <t>VWR INTERNATIONAL EUROLAB S.L.</t>
  </si>
  <si>
    <t>ITER-MA-2023-32</t>
  </si>
  <si>
    <t>Fungibles de laboratorio.</t>
  </si>
  <si>
    <t>ITER-MA-2023-33</t>
  </si>
  <si>
    <t>Revisión del sistema de extracción de las campanas de gases del laboratorio del Área.</t>
  </si>
  <si>
    <t xml:space="preserve">45259000-7 </t>
  </si>
  <si>
    <t>BURDINOLA SERVICE TECHNICIAN</t>
  </si>
  <si>
    <t>F48090005</t>
  </si>
  <si>
    <t>ITER-MA-2023-34</t>
  </si>
  <si>
    <t>Obras menores en las instalaciones del antiguo Colegio británico Yeoward, sito en el municipio del Puerto de La Cruz, a fin de ubicar en ese espacio la sede del INVOLCAN, en la que también personal del ITER trabajará colaborando en investigaciones científicas.</t>
  </si>
  <si>
    <t xml:space="preserve">45330000-9, 45421146-9, 45421160-3, 45442100-8, 45453000-7 </t>
  </si>
  <si>
    <t>ANTONIO RAMÓN PUIG HERNÁNDEZ E HIJOS, S.L.</t>
  </si>
  <si>
    <t>B38919684</t>
  </si>
  <si>
    <t>ITER-MA-2023-35</t>
  </si>
  <si>
    <t>Reparación de tres (3) aires acondicionados</t>
  </si>
  <si>
    <t xml:space="preserve">71356200-0, 45331220-4 </t>
  </si>
  <si>
    <t>AVERÍAS Y MANTEMIENTOS, S.L.</t>
  </si>
  <si>
    <t>ITER-MA-2023-36</t>
  </si>
  <si>
    <t>Asistencia técnica para la elaboración y preparación de documentación a presentar en la Convocatoria del IDAE para la concesión de ayudas a estudios de viabilidad de proyectos de carácter innovador para el aprovechamiento de energía geotérmica profunda (Programa GEOTERMIA PROFUNDA).</t>
  </si>
  <si>
    <t>WARA INGENIERIA AMBIENTAL</t>
  </si>
  <si>
    <t>B76649987</t>
  </si>
  <si>
    <t>ITER-MA-2023-37</t>
  </si>
  <si>
    <t>Gases de laboratorio.</t>
  </si>
  <si>
    <t xml:space="preserve">24100000-5, 24110000-8, 24111000-5, 24111100-6, 24111200-7, 24111300-8 </t>
  </si>
  <si>
    <t>CARBUROS METÁLICOS, S.A.</t>
  </si>
  <si>
    <t>B38836839</t>
  </si>
  <si>
    <t>ITER-MA-2023-38</t>
  </si>
  <si>
    <t>Reparación del aire acondicionado del laboratorio del IRMS de Medio Ambiente</t>
  </si>
  <si>
    <t xml:space="preserve">71356200-0, 50000000-5 </t>
  </si>
  <si>
    <t>AVERIAS Y MANTENIMIENTOS, S.L.</t>
  </si>
  <si>
    <t>ITER-PRL-2023-03</t>
  </si>
  <si>
    <t>Servicio de prevención ajeno.</t>
  </si>
  <si>
    <t xml:space="preserve">71317000-3, 71317200-5, 80550000-4, 80560000-7, 85140000-2, 85147000-1 </t>
  </si>
  <si>
    <t>PREVIS GESTIÓN DE RIESGOS, S.L.U.</t>
  </si>
  <si>
    <t>B57383481</t>
  </si>
  <si>
    <t>ITER-PRL-2023-04</t>
  </si>
  <si>
    <t xml:space="preserve">Ropa de trabajo para el personal de la entidad </t>
  </si>
  <si>
    <t xml:space="preserve">18330000-8, 18234000-8, 18223200-0, 18230000-0, 18143000-3 </t>
  </si>
  <si>
    <t>UNIFORMES DEL ATLÁNTICO, S.L.</t>
  </si>
  <si>
    <t>B38722922</t>
  </si>
  <si>
    <t>ITER-PRL-2023-05</t>
  </si>
  <si>
    <t>Equipos de protección individual para el personal de la entidad</t>
  </si>
  <si>
    <t xml:space="preserve">18830000-6, 18143000-3, 18110000-3, 35113440-5, 18141000-9, 18443340-1, 33711510-5, 18444111-4, 18444200-5 </t>
  </si>
  <si>
    <t>ITER-PRL-2023-06</t>
  </si>
  <si>
    <t>Equipos de trabajo para espacios confinados.</t>
  </si>
  <si>
    <t>38431000-5, 38431200-7, 44611200-8, 35121300-1, 32570000-9</t>
  </si>
  <si>
    <t>ITER-ROB-2023-27</t>
  </si>
  <si>
    <t>Dos (2) cargadores SkyRC T1000.</t>
  </si>
  <si>
    <t xml:space="preserve">31158000-8 </t>
  </si>
  <si>
    <t>ITER-ROB-2023-28</t>
  </si>
  <si>
    <t>Doce (12) tarjetas SIM para transmisión inalámbrica de datos.</t>
  </si>
  <si>
    <t xml:space="preserve">31712112-8 </t>
  </si>
  <si>
    <t>INCE GMBH</t>
  </si>
  <si>
    <t>DE315149474</t>
  </si>
  <si>
    <t>ITER-ROB-2023-29</t>
  </si>
  <si>
    <t>Plataforma Drone Matrice 350 RTK.</t>
  </si>
  <si>
    <t>30211300-4</t>
  </si>
  <si>
    <t>ATYGES INGENIERÍA, S.L.L.</t>
  </si>
  <si>
    <t>B93115855</t>
  </si>
  <si>
    <t>ITER-ROB-2023-30</t>
  </si>
  <si>
    <t>Componentes electrónicos DJI Skyport Kit.</t>
  </si>
  <si>
    <t>ACRE SOLUCIONES TOPOGRÁFICAS ALQUILER Y VENTA, S.L.</t>
  </si>
  <si>
    <t>B45462629</t>
  </si>
  <si>
    <t>ITER-ROB-2023-31</t>
  </si>
  <si>
    <t>Componente electrónico DJI Gimbal Dual.</t>
  </si>
  <si>
    <t>HANNER &amp; HANNIE, UNIPERSONAL LDA</t>
  </si>
  <si>
    <t>PORTUGAL</t>
  </si>
  <si>
    <t>PT</t>
  </si>
  <si>
    <t>ITER-ROB-2023-32</t>
  </si>
  <si>
    <t>Curso online de Análisis Geoespacial con Python: Herramientas y Aplicaciones</t>
  </si>
  <si>
    <t>MAPPINGGIS, S.L.U.</t>
  </si>
  <si>
    <t>B47742267</t>
  </si>
  <si>
    <t>ITER-ROB-2023-33</t>
  </si>
  <si>
    <t>Un (1) circuito impreso PCB con componentes electrónicos integrados.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</si>
</sst>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363B3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1B1D1C"/>
      <name val="Arial"/>
      <family val="2"/>
    </font>
    <font>
      <sz val="8"/>
      <name val="Calibri"/>
      <family val="2"/>
      <scheme val="minor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1B1D1C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B1D1C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14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14" fontId="4" fillId="0" borderId="0" xfId="0" applyNumberFormat="1" applyFont="1"/>
    <xf numFmtId="0" fontId="5" fillId="2" borderId="2" xfId="0" applyFont="1" applyFill="1" applyBorder="1" applyAlignment="1">
      <alignment wrapText="1"/>
    </xf>
    <xf numFmtId="0" fontId="6" fillId="0" borderId="0" xfId="0" applyFont="1" applyAlignment="1">
      <alignment horizontal="justify" vertical="center"/>
    </xf>
    <xf numFmtId="164" fontId="2" fillId="0" borderId="0" xfId="2" applyFont="1"/>
    <xf numFmtId="0" fontId="2" fillId="0" borderId="0" xfId="0" applyFont="1" applyAlignment="1">
      <alignment horizontal="left"/>
    </xf>
    <xf numFmtId="164" fontId="5" fillId="2" borderId="2" xfId="2" applyFont="1" applyFill="1" applyBorder="1" applyAlignment="1">
      <alignment wrapText="1"/>
    </xf>
    <xf numFmtId="164" fontId="2" fillId="0" borderId="0" xfId="2" applyFont="1" applyFill="1"/>
    <xf numFmtId="164" fontId="8" fillId="0" borderId="0" xfId="2" applyFont="1"/>
    <xf numFmtId="14" fontId="2" fillId="0" borderId="0" xfId="2" applyNumberFormat="1" applyFont="1" applyFill="1"/>
    <xf numFmtId="14" fontId="2" fillId="0" borderId="0" xfId="2" applyNumberFormat="1" applyFont="1"/>
    <xf numFmtId="0" fontId="9" fillId="0" borderId="0" xfId="0" applyFont="1" applyAlignment="1">
      <alignment horizontal="justify" vertical="center"/>
    </xf>
    <xf numFmtId="0" fontId="9" fillId="0" borderId="0" xfId="0" applyFont="1"/>
    <xf numFmtId="2" fontId="5" fillId="2" borderId="1" xfId="0" applyNumberFormat="1" applyFont="1" applyFill="1" applyBorder="1" applyAlignment="1">
      <alignment wrapText="1"/>
    </xf>
    <xf numFmtId="164" fontId="4" fillId="0" borderId="0" xfId="2" applyFont="1" applyFill="1"/>
    <xf numFmtId="164" fontId="2" fillId="0" borderId="0" xfId="2" applyFont="1" applyAlignment="1">
      <alignment wrapText="1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/>
    <xf numFmtId="0" fontId="11" fillId="0" borderId="0" xfId="0" applyFont="1"/>
    <xf numFmtId="2" fontId="2" fillId="0" borderId="0" xfId="0" applyNumberFormat="1" applyFont="1" applyAlignment="1">
      <alignment wrapText="1"/>
    </xf>
    <xf numFmtId="164" fontId="12" fillId="0" borderId="0" xfId="2" applyFont="1" applyFill="1" applyBorder="1"/>
    <xf numFmtId="164" fontId="12" fillId="0" borderId="0" xfId="2" applyFont="1"/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44" fontId="15" fillId="0" borderId="0" xfId="1" applyFont="1"/>
    <xf numFmtId="164" fontId="15" fillId="0" borderId="0" xfId="2" applyFont="1"/>
    <xf numFmtId="14" fontId="4" fillId="0" borderId="0" xfId="2" applyNumberFormat="1" applyFont="1" applyFill="1"/>
    <xf numFmtId="2" fontId="15" fillId="0" borderId="0" xfId="0" applyNumberFormat="1" applyFont="1"/>
    <xf numFmtId="0" fontId="10" fillId="0" borderId="0" xfId="0" applyFont="1"/>
    <xf numFmtId="164" fontId="15" fillId="0" borderId="0" xfId="0" applyNumberFormat="1" applyFont="1"/>
    <xf numFmtId="14" fontId="15" fillId="0" borderId="0" xfId="0" applyNumberFormat="1" applyFont="1"/>
    <xf numFmtId="0" fontId="17" fillId="0" borderId="0" xfId="0" applyFont="1" applyAlignment="1">
      <alignment horizontal="justify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colors>
    <mruColors>
      <color rgb="FFFFFF66"/>
      <color rgb="FFE1EA88"/>
      <color rgb="FF90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1"/>
  <sheetViews>
    <sheetView tabSelected="1" workbookViewId="0">
      <pane xSplit="28350" topLeftCell="S1"/>
      <selection activeCell="G12" sqref="G12"/>
      <selection pane="topRight" activeCell="S1" sqref="S1"/>
    </sheetView>
  </sheetViews>
  <sheetFormatPr baseColWidth="10" defaultColWidth="9.140625" defaultRowHeight="11.25" x14ac:dyDescent="0.2"/>
  <cols>
    <col min="1" max="1" width="13.7109375" style="1" customWidth="1"/>
    <col min="2" max="2" width="11.28515625" style="1" customWidth="1"/>
    <col min="3" max="3" width="35.5703125" style="1" customWidth="1"/>
    <col min="4" max="4" width="17.28515625" style="1" customWidth="1"/>
    <col min="5" max="5" width="30.85546875" style="1" customWidth="1"/>
    <col min="6" max="6" width="16.28515625" style="1" customWidth="1"/>
    <col min="7" max="7" width="12.140625" style="1" customWidth="1"/>
    <col min="8" max="8" width="7.42578125" style="1" customWidth="1"/>
    <col min="9" max="9" width="11.42578125" style="11" bestFit="1" customWidth="1"/>
    <col min="10" max="10" width="11.42578125" style="11" customWidth="1"/>
    <col min="11" max="11" width="10.5703125" style="11" customWidth="1"/>
    <col min="12" max="12" width="10.140625" style="1" customWidth="1"/>
    <col min="13" max="13" width="10.28515625" style="1" customWidth="1"/>
    <col min="14" max="14" width="9.140625" style="5"/>
    <col min="15" max="15" width="10.7109375" style="11" customWidth="1"/>
    <col min="16" max="16" width="15.28515625" style="11" customWidth="1"/>
    <col min="17" max="16384" width="9.140625" style="1"/>
  </cols>
  <sheetData>
    <row r="1" spans="1:16" s="6" customFormat="1" ht="42.75" customHeight="1" x14ac:dyDescent="0.2">
      <c r="A1" s="9" t="s">
        <v>4</v>
      </c>
      <c r="B1" s="9" t="s">
        <v>6</v>
      </c>
      <c r="C1" s="9" t="s">
        <v>5</v>
      </c>
      <c r="D1" s="9" t="s">
        <v>12</v>
      </c>
      <c r="E1" s="9" t="s">
        <v>10</v>
      </c>
      <c r="F1" s="9" t="s">
        <v>11</v>
      </c>
      <c r="G1" s="9" t="s">
        <v>7</v>
      </c>
      <c r="H1" s="9" t="s">
        <v>8</v>
      </c>
      <c r="I1" s="13" t="s">
        <v>16</v>
      </c>
      <c r="J1" s="13" t="s">
        <v>17</v>
      </c>
      <c r="K1" s="13" t="s">
        <v>15</v>
      </c>
      <c r="L1" s="9" t="s">
        <v>9</v>
      </c>
      <c r="M1" s="9" t="s">
        <v>18</v>
      </c>
      <c r="N1" s="20" t="s">
        <v>2</v>
      </c>
      <c r="O1" s="13" t="s">
        <v>19</v>
      </c>
      <c r="P1" s="13" t="s">
        <v>20</v>
      </c>
    </row>
    <row r="2" spans="1:16" ht="12" x14ac:dyDescent="0.2">
      <c r="A2" s="1" t="s">
        <v>97</v>
      </c>
      <c r="B2" s="1" t="s">
        <v>3</v>
      </c>
      <c r="C2" s="25" t="s">
        <v>98</v>
      </c>
      <c r="D2" s="3" t="s">
        <v>71</v>
      </c>
      <c r="E2" s="1" t="s">
        <v>99</v>
      </c>
      <c r="F2" s="1" t="s">
        <v>100</v>
      </c>
      <c r="G2" s="1" t="s">
        <v>13</v>
      </c>
      <c r="H2" s="1" t="s">
        <v>14</v>
      </c>
      <c r="I2" s="11">
        <v>16031.1</v>
      </c>
      <c r="J2" s="11">
        <v>14982.34</v>
      </c>
      <c r="K2" s="11">
        <f>+I2-J2</f>
        <v>1048.7600000000002</v>
      </c>
      <c r="L2" s="1">
        <v>1</v>
      </c>
      <c r="M2" s="4">
        <v>45140</v>
      </c>
      <c r="N2" s="5">
        <v>12</v>
      </c>
      <c r="O2" s="11">
        <v>16031.1</v>
      </c>
      <c r="P2" s="11">
        <v>14982.34</v>
      </c>
    </row>
    <row r="3" spans="1:16" ht="24" x14ac:dyDescent="0.2">
      <c r="A3" s="1" t="s">
        <v>101</v>
      </c>
      <c r="B3" s="1" t="s">
        <v>3</v>
      </c>
      <c r="C3" s="25" t="s">
        <v>102</v>
      </c>
      <c r="D3" s="3" t="s">
        <v>71</v>
      </c>
      <c r="E3" s="1" t="s">
        <v>99</v>
      </c>
      <c r="F3" s="1" t="s">
        <v>100</v>
      </c>
      <c r="G3" s="1" t="s">
        <v>13</v>
      </c>
      <c r="H3" s="1" t="s">
        <v>14</v>
      </c>
      <c r="I3" s="11">
        <v>2996</v>
      </c>
      <c r="J3" s="11">
        <v>2800</v>
      </c>
      <c r="K3" s="11">
        <f>+I3-J3</f>
        <v>196</v>
      </c>
      <c r="L3" s="1">
        <v>1</v>
      </c>
      <c r="M3" s="4">
        <v>45140</v>
      </c>
      <c r="N3" s="5">
        <v>7</v>
      </c>
      <c r="O3" s="11">
        <v>2996</v>
      </c>
      <c r="P3" s="11">
        <v>2800</v>
      </c>
    </row>
    <row r="4" spans="1:16" ht="12" x14ac:dyDescent="0.2">
      <c r="A4" s="1" t="s">
        <v>103</v>
      </c>
      <c r="B4" s="1" t="s">
        <v>0</v>
      </c>
      <c r="C4" s="25" t="s">
        <v>104</v>
      </c>
      <c r="D4" s="3" t="s">
        <v>105</v>
      </c>
      <c r="E4" s="1" t="s">
        <v>106</v>
      </c>
      <c r="F4" s="1" t="s">
        <v>107</v>
      </c>
      <c r="G4" s="1" t="s">
        <v>13</v>
      </c>
      <c r="H4" s="1" t="s">
        <v>14</v>
      </c>
      <c r="I4" s="11">
        <v>909.5</v>
      </c>
      <c r="J4" s="11">
        <v>850</v>
      </c>
      <c r="K4" s="11">
        <f>+I4-J4</f>
        <v>59.5</v>
      </c>
      <c r="L4" s="1">
        <v>3</v>
      </c>
      <c r="M4" s="8">
        <v>45189</v>
      </c>
      <c r="N4" s="5">
        <v>1</v>
      </c>
      <c r="O4" s="11">
        <v>909.5</v>
      </c>
      <c r="P4" s="11">
        <v>850</v>
      </c>
    </row>
    <row r="5" spans="1:16" x14ac:dyDescent="0.2">
      <c r="A5" s="1" t="s">
        <v>108</v>
      </c>
      <c r="B5" s="1" t="s">
        <v>0</v>
      </c>
      <c r="C5" s="2" t="s">
        <v>109</v>
      </c>
      <c r="D5" s="3" t="s">
        <v>110</v>
      </c>
      <c r="E5" s="1" t="s">
        <v>111</v>
      </c>
      <c r="F5" s="1" t="s">
        <v>112</v>
      </c>
      <c r="G5" s="1" t="s">
        <v>13</v>
      </c>
      <c r="H5" s="1" t="s">
        <v>14</v>
      </c>
      <c r="I5" s="11">
        <v>444.45</v>
      </c>
      <c r="J5" s="11">
        <v>415.37</v>
      </c>
      <c r="K5" s="11">
        <f>+I5-J5</f>
        <v>29.079999999999984</v>
      </c>
      <c r="L5" s="1">
        <v>3</v>
      </c>
      <c r="M5" s="4">
        <v>45131</v>
      </c>
      <c r="N5" s="5">
        <v>0.5</v>
      </c>
      <c r="O5" s="11">
        <v>444.45</v>
      </c>
      <c r="P5" s="11">
        <v>415.37</v>
      </c>
    </row>
    <row r="6" spans="1:16" ht="22.5" x14ac:dyDescent="0.2">
      <c r="A6" s="6" t="s">
        <v>113</v>
      </c>
      <c r="B6" s="1" t="s">
        <v>3</v>
      </c>
      <c r="C6" s="26" t="s">
        <v>114</v>
      </c>
      <c r="D6" s="3" t="s">
        <v>115</v>
      </c>
      <c r="E6" s="1" t="s">
        <v>116</v>
      </c>
      <c r="F6" s="1" t="s">
        <v>90</v>
      </c>
      <c r="G6" s="6" t="s">
        <v>13</v>
      </c>
      <c r="H6" s="6" t="s">
        <v>14</v>
      </c>
      <c r="I6" s="11">
        <v>350</v>
      </c>
      <c r="J6" s="11">
        <v>350</v>
      </c>
      <c r="K6" s="11">
        <f t="shared" ref="K6:K34" si="0">+I6-J6</f>
        <v>0</v>
      </c>
      <c r="L6" s="27">
        <v>3</v>
      </c>
      <c r="M6" s="4">
        <v>45121</v>
      </c>
      <c r="N6" s="1">
        <v>0.01</v>
      </c>
      <c r="O6" s="11">
        <v>350</v>
      </c>
      <c r="P6" s="11">
        <v>350</v>
      </c>
    </row>
    <row r="7" spans="1:16" ht="22.5" x14ac:dyDescent="0.2">
      <c r="A7" s="6" t="s">
        <v>117</v>
      </c>
      <c r="B7" s="1" t="s">
        <v>3</v>
      </c>
      <c r="C7" s="26" t="s">
        <v>118</v>
      </c>
      <c r="D7" s="3" t="s">
        <v>119</v>
      </c>
      <c r="E7" s="3" t="s">
        <v>120</v>
      </c>
      <c r="F7" s="1" t="s">
        <v>121</v>
      </c>
      <c r="G7" s="1" t="s">
        <v>122</v>
      </c>
      <c r="H7" s="1" t="s">
        <v>123</v>
      </c>
      <c r="I7" s="11">
        <v>449.4</v>
      </c>
      <c r="J7" s="11">
        <v>420</v>
      </c>
      <c r="K7" s="11">
        <f t="shared" si="0"/>
        <v>29.399999999999977</v>
      </c>
      <c r="L7" s="28">
        <v>1</v>
      </c>
      <c r="M7" s="4">
        <v>45121</v>
      </c>
      <c r="N7" s="5">
        <v>12</v>
      </c>
      <c r="O7" s="11">
        <v>449.4</v>
      </c>
      <c r="P7" s="11">
        <v>420</v>
      </c>
    </row>
    <row r="8" spans="1:16" x14ac:dyDescent="0.2">
      <c r="A8" s="6" t="s">
        <v>124</v>
      </c>
      <c r="B8" s="1" t="s">
        <v>39</v>
      </c>
      <c r="C8" s="3" t="s">
        <v>125</v>
      </c>
      <c r="D8" s="3" t="s">
        <v>126</v>
      </c>
      <c r="E8" s="1" t="s">
        <v>61</v>
      </c>
      <c r="F8" s="1" t="s">
        <v>29</v>
      </c>
      <c r="G8" s="1" t="s">
        <v>13</v>
      </c>
      <c r="H8" s="1" t="s">
        <v>14</v>
      </c>
      <c r="I8" s="11">
        <v>1480.88</v>
      </c>
      <c r="J8" s="11">
        <v>1384</v>
      </c>
      <c r="K8" s="11">
        <f t="shared" si="0"/>
        <v>96.880000000000109</v>
      </c>
      <c r="L8" s="28">
        <v>3</v>
      </c>
      <c r="M8" s="4">
        <v>45134</v>
      </c>
      <c r="N8" s="1">
        <v>0.01</v>
      </c>
      <c r="O8" s="11">
        <v>1480.88</v>
      </c>
      <c r="P8" s="11">
        <v>1384</v>
      </c>
    </row>
    <row r="9" spans="1:16" ht="22.5" x14ac:dyDescent="0.2">
      <c r="A9" s="6" t="s">
        <v>127</v>
      </c>
      <c r="B9" s="1" t="s">
        <v>3</v>
      </c>
      <c r="C9" s="3" t="s">
        <v>128</v>
      </c>
      <c r="D9" s="3" t="s">
        <v>129</v>
      </c>
      <c r="E9" s="1" t="s">
        <v>130</v>
      </c>
      <c r="F9" s="1" t="s">
        <v>131</v>
      </c>
      <c r="G9" s="1" t="s">
        <v>13</v>
      </c>
      <c r="H9" s="1" t="s">
        <v>14</v>
      </c>
      <c r="I9" s="11">
        <v>642</v>
      </c>
      <c r="J9" s="11">
        <v>600</v>
      </c>
      <c r="K9" s="11">
        <f t="shared" si="0"/>
        <v>42</v>
      </c>
      <c r="L9" s="27">
        <v>3</v>
      </c>
      <c r="M9" s="4">
        <v>45134</v>
      </c>
      <c r="N9" s="1">
        <v>0.01</v>
      </c>
      <c r="O9" s="11">
        <v>642</v>
      </c>
      <c r="P9" s="11">
        <v>600</v>
      </c>
    </row>
    <row r="10" spans="1:16" x14ac:dyDescent="0.2">
      <c r="A10" s="6" t="s">
        <v>132</v>
      </c>
      <c r="B10" s="1" t="s">
        <v>3</v>
      </c>
      <c r="C10" s="3" t="s">
        <v>133</v>
      </c>
      <c r="D10" s="3" t="s">
        <v>134</v>
      </c>
      <c r="E10" s="1" t="s">
        <v>135</v>
      </c>
      <c r="F10" s="1" t="s">
        <v>136</v>
      </c>
      <c r="G10" s="1" t="s">
        <v>13</v>
      </c>
      <c r="H10" s="1" t="s">
        <v>14</v>
      </c>
      <c r="I10" s="11">
        <v>535</v>
      </c>
      <c r="J10" s="11">
        <v>500</v>
      </c>
      <c r="K10" s="11">
        <f t="shared" si="0"/>
        <v>35</v>
      </c>
      <c r="L10" s="27">
        <v>3</v>
      </c>
      <c r="M10" s="4">
        <v>45134</v>
      </c>
      <c r="N10" s="1">
        <v>0.03</v>
      </c>
      <c r="O10" s="11">
        <v>535</v>
      </c>
      <c r="P10" s="11">
        <v>500</v>
      </c>
    </row>
    <row r="11" spans="1:16" ht="33.75" x14ac:dyDescent="0.2">
      <c r="A11" s="6" t="s">
        <v>137</v>
      </c>
      <c r="B11" s="1" t="s">
        <v>0</v>
      </c>
      <c r="C11" s="3" t="s">
        <v>138</v>
      </c>
      <c r="D11" s="3" t="s">
        <v>139</v>
      </c>
      <c r="E11" s="1" t="s">
        <v>140</v>
      </c>
      <c r="F11" s="1" t="s">
        <v>141</v>
      </c>
      <c r="G11" s="1" t="s">
        <v>13</v>
      </c>
      <c r="H11" s="1" t="s">
        <v>14</v>
      </c>
      <c r="I11" s="11">
        <v>3293.46</v>
      </c>
      <c r="J11" s="11">
        <v>3078</v>
      </c>
      <c r="K11" s="11">
        <f t="shared" si="0"/>
        <v>215.46000000000004</v>
      </c>
      <c r="L11" s="27">
        <v>3</v>
      </c>
      <c r="M11" s="8">
        <v>45140</v>
      </c>
      <c r="N11" s="1">
        <v>0.75</v>
      </c>
      <c r="O11" s="11">
        <v>3293.46</v>
      </c>
      <c r="P11" s="11">
        <v>3078</v>
      </c>
    </row>
    <row r="12" spans="1:16" ht="22.5" x14ac:dyDescent="0.2">
      <c r="A12" s="6" t="s">
        <v>142</v>
      </c>
      <c r="B12" s="1" t="s">
        <v>3</v>
      </c>
      <c r="C12" s="3" t="s">
        <v>143</v>
      </c>
      <c r="D12" s="3" t="s">
        <v>144</v>
      </c>
      <c r="E12" s="1" t="s">
        <v>135</v>
      </c>
      <c r="F12" s="1" t="s">
        <v>136</v>
      </c>
      <c r="G12" s="1" t="s">
        <v>13</v>
      </c>
      <c r="H12" s="1" t="s">
        <v>14</v>
      </c>
      <c r="I12" s="11">
        <v>385.2</v>
      </c>
      <c r="J12" s="11">
        <v>360</v>
      </c>
      <c r="K12" s="11">
        <f t="shared" si="0"/>
        <v>25.199999999999989</v>
      </c>
      <c r="L12" s="27">
        <v>6</v>
      </c>
      <c r="M12" s="4">
        <v>45145</v>
      </c>
      <c r="N12" s="5">
        <v>0.01</v>
      </c>
      <c r="O12" s="11">
        <v>385.2</v>
      </c>
      <c r="P12" s="11">
        <v>360</v>
      </c>
    </row>
    <row r="13" spans="1:16" ht="22.5" x14ac:dyDescent="0.2">
      <c r="A13" s="1" t="s">
        <v>145</v>
      </c>
      <c r="B13" s="1" t="s">
        <v>0</v>
      </c>
      <c r="C13" s="2" t="s">
        <v>146</v>
      </c>
      <c r="D13" s="3" t="s">
        <v>147</v>
      </c>
      <c r="E13" s="3" t="s">
        <v>148</v>
      </c>
      <c r="F13" s="1" t="s">
        <v>149</v>
      </c>
      <c r="G13" s="1" t="s">
        <v>13</v>
      </c>
      <c r="H13" s="1" t="s">
        <v>14</v>
      </c>
      <c r="I13" s="11">
        <v>3007.41</v>
      </c>
      <c r="J13" s="11">
        <v>2886.05</v>
      </c>
      <c r="K13" s="11">
        <f t="shared" si="0"/>
        <v>121.35999999999967</v>
      </c>
      <c r="L13" s="29">
        <v>3</v>
      </c>
      <c r="M13" s="4">
        <v>45111</v>
      </c>
      <c r="N13" s="5">
        <v>1.5</v>
      </c>
      <c r="O13" s="11">
        <v>3007.41</v>
      </c>
      <c r="P13" s="11">
        <v>2886.05</v>
      </c>
    </row>
    <row r="14" spans="1:16" ht="22.5" x14ac:dyDescent="0.2">
      <c r="A14" s="1" t="s">
        <v>150</v>
      </c>
      <c r="B14" s="1" t="s">
        <v>3</v>
      </c>
      <c r="C14" s="2" t="s">
        <v>151</v>
      </c>
      <c r="D14" s="3" t="s">
        <v>152</v>
      </c>
      <c r="E14" s="3" t="s">
        <v>153</v>
      </c>
      <c r="F14" s="1" t="s">
        <v>154</v>
      </c>
      <c r="G14" s="1" t="s">
        <v>13</v>
      </c>
      <c r="H14" s="1" t="s">
        <v>14</v>
      </c>
      <c r="I14" s="11">
        <v>3852</v>
      </c>
      <c r="J14" s="11">
        <v>3600</v>
      </c>
      <c r="K14" s="11">
        <f t="shared" si="0"/>
        <v>252</v>
      </c>
      <c r="L14" s="29">
        <v>1</v>
      </c>
      <c r="M14" s="4">
        <v>45111</v>
      </c>
      <c r="N14" s="5">
        <v>0.02</v>
      </c>
      <c r="O14" s="11">
        <v>3852</v>
      </c>
      <c r="P14" s="11">
        <v>3600</v>
      </c>
    </row>
    <row r="15" spans="1:16" ht="33.75" x14ac:dyDescent="0.2">
      <c r="A15" s="1" t="s">
        <v>155</v>
      </c>
      <c r="B15" s="1" t="s">
        <v>3</v>
      </c>
      <c r="C15" s="2" t="s">
        <v>156</v>
      </c>
      <c r="D15" s="3" t="s">
        <v>157</v>
      </c>
      <c r="E15" s="3" t="s">
        <v>116</v>
      </c>
      <c r="F15" s="1" t="s">
        <v>90</v>
      </c>
      <c r="G15" s="1" t="s">
        <v>13</v>
      </c>
      <c r="H15" s="1" t="s">
        <v>14</v>
      </c>
      <c r="I15" s="11">
        <v>350</v>
      </c>
      <c r="J15" s="11">
        <v>350</v>
      </c>
      <c r="K15" s="11">
        <f t="shared" si="0"/>
        <v>0</v>
      </c>
      <c r="L15" s="29">
        <v>1</v>
      </c>
      <c r="M15" s="4">
        <v>45111</v>
      </c>
      <c r="N15" s="5">
        <v>0.01</v>
      </c>
      <c r="O15" s="11">
        <v>350</v>
      </c>
      <c r="P15" s="11">
        <v>350</v>
      </c>
    </row>
    <row r="16" spans="1:16" ht="45" x14ac:dyDescent="0.2">
      <c r="A16" s="1" t="s">
        <v>158</v>
      </c>
      <c r="B16" s="1" t="s">
        <v>0</v>
      </c>
      <c r="C16" s="2" t="s">
        <v>159</v>
      </c>
      <c r="D16" s="3" t="s">
        <v>160</v>
      </c>
      <c r="E16" s="3" t="s">
        <v>43</v>
      </c>
      <c r="F16" s="1" t="s">
        <v>26</v>
      </c>
      <c r="G16" s="1" t="s">
        <v>13</v>
      </c>
      <c r="H16" s="1" t="s">
        <v>14</v>
      </c>
      <c r="I16" s="11">
        <v>784.01</v>
      </c>
      <c r="J16" s="11">
        <v>732.72</v>
      </c>
      <c r="K16" s="11">
        <f t="shared" si="0"/>
        <v>51.289999999999964</v>
      </c>
      <c r="L16" s="29">
        <v>4</v>
      </c>
      <c r="M16" s="4">
        <v>45112</v>
      </c>
      <c r="N16" s="5">
        <v>0.5</v>
      </c>
      <c r="O16" s="11">
        <v>784.01</v>
      </c>
      <c r="P16" s="11">
        <v>732.72</v>
      </c>
    </row>
    <row r="17" spans="1:16" ht="22.5" x14ac:dyDescent="0.2">
      <c r="A17" s="1" t="s">
        <v>161</v>
      </c>
      <c r="B17" s="1" t="s">
        <v>0</v>
      </c>
      <c r="C17" s="2" t="s">
        <v>162</v>
      </c>
      <c r="D17" s="3" t="s">
        <v>163</v>
      </c>
      <c r="E17" s="3" t="s">
        <v>43</v>
      </c>
      <c r="F17" s="1" t="s">
        <v>26</v>
      </c>
      <c r="G17" s="1" t="s">
        <v>13</v>
      </c>
      <c r="H17" s="1" t="s">
        <v>14</v>
      </c>
      <c r="I17" s="11">
        <v>10587.17</v>
      </c>
      <c r="J17" s="11">
        <v>9894.56</v>
      </c>
      <c r="K17" s="11">
        <f t="shared" si="0"/>
        <v>692.61000000000058</v>
      </c>
      <c r="L17" s="29">
        <v>3</v>
      </c>
      <c r="M17" s="4">
        <v>45117</v>
      </c>
      <c r="N17" s="5">
        <v>1</v>
      </c>
      <c r="O17" s="11">
        <v>10587.17</v>
      </c>
      <c r="P17" s="11">
        <v>9894.56</v>
      </c>
    </row>
    <row r="18" spans="1:16" ht="67.5" x14ac:dyDescent="0.2">
      <c r="A18" s="1" t="s">
        <v>164</v>
      </c>
      <c r="B18" s="1" t="s">
        <v>39</v>
      </c>
      <c r="C18" s="2" t="s">
        <v>165</v>
      </c>
      <c r="D18" s="3" t="s">
        <v>166</v>
      </c>
      <c r="E18" s="3" t="s">
        <v>167</v>
      </c>
      <c r="F18" s="1" t="s">
        <v>168</v>
      </c>
      <c r="G18" s="1" t="s">
        <v>13</v>
      </c>
      <c r="H18" s="1" t="s">
        <v>14</v>
      </c>
      <c r="I18" s="11">
        <v>70.78</v>
      </c>
      <c r="J18" s="11">
        <v>66.150000000000006</v>
      </c>
      <c r="K18" s="11">
        <f t="shared" si="0"/>
        <v>4.6299999999999955</v>
      </c>
      <c r="L18" s="29">
        <v>1</v>
      </c>
      <c r="M18" s="4">
        <v>45118</v>
      </c>
      <c r="N18" s="5">
        <v>0.01</v>
      </c>
      <c r="O18" s="11">
        <v>70.78</v>
      </c>
      <c r="P18" s="11">
        <v>66.150000000000006</v>
      </c>
    </row>
    <row r="19" spans="1:16" ht="22.5" x14ac:dyDescent="0.2">
      <c r="A19" s="1" t="s">
        <v>169</v>
      </c>
      <c r="B19" s="1" t="s">
        <v>0</v>
      </c>
      <c r="C19" s="2" t="s">
        <v>170</v>
      </c>
      <c r="D19" s="3" t="s">
        <v>171</v>
      </c>
      <c r="E19" s="3" t="s">
        <v>37</v>
      </c>
      <c r="F19" s="1" t="s">
        <v>31</v>
      </c>
      <c r="G19" s="1" t="s">
        <v>13</v>
      </c>
      <c r="H19" s="1" t="s">
        <v>14</v>
      </c>
      <c r="I19" s="11">
        <v>1780.32</v>
      </c>
      <c r="J19" s="11">
        <v>1663.85</v>
      </c>
      <c r="K19" s="11">
        <f t="shared" si="0"/>
        <v>116.47000000000003</v>
      </c>
      <c r="L19" s="29">
        <v>3</v>
      </c>
      <c r="M19" s="4">
        <v>45118</v>
      </c>
      <c r="N19" s="5">
        <v>0.25</v>
      </c>
      <c r="O19" s="11">
        <v>1780.32</v>
      </c>
      <c r="P19" s="11">
        <v>1663.85</v>
      </c>
    </row>
    <row r="20" spans="1:16" ht="22.5" x14ac:dyDescent="0.2">
      <c r="A20" s="1" t="s">
        <v>172</v>
      </c>
      <c r="B20" s="1" t="s">
        <v>0</v>
      </c>
      <c r="C20" s="2" t="s">
        <v>173</v>
      </c>
      <c r="D20" s="3" t="s">
        <v>174</v>
      </c>
      <c r="E20" s="3" t="s">
        <v>175</v>
      </c>
      <c r="F20" s="1" t="s">
        <v>176</v>
      </c>
      <c r="G20" s="1" t="s">
        <v>13</v>
      </c>
      <c r="H20" s="1" t="s">
        <v>14</v>
      </c>
      <c r="I20" s="11">
        <v>579.38</v>
      </c>
      <c r="J20" s="11">
        <v>562.5</v>
      </c>
      <c r="K20" s="11">
        <f t="shared" si="0"/>
        <v>16.879999999999995</v>
      </c>
      <c r="L20" s="29">
        <v>3</v>
      </c>
      <c r="M20" s="4">
        <v>45134</v>
      </c>
      <c r="N20" s="5">
        <v>6</v>
      </c>
      <c r="O20" s="11">
        <v>579.38</v>
      </c>
      <c r="P20" s="11">
        <v>562.5</v>
      </c>
    </row>
    <row r="21" spans="1:16" ht="56.25" x14ac:dyDescent="0.2">
      <c r="A21" s="1" t="s">
        <v>177</v>
      </c>
      <c r="B21" s="1" t="s">
        <v>0</v>
      </c>
      <c r="C21" s="10" t="s">
        <v>178</v>
      </c>
      <c r="D21" s="3" t="s">
        <v>56</v>
      </c>
      <c r="E21" s="3" t="s">
        <v>23</v>
      </c>
      <c r="F21" s="1" t="s">
        <v>82</v>
      </c>
      <c r="G21" s="1" t="s">
        <v>13</v>
      </c>
      <c r="H21" s="1" t="s">
        <v>14</v>
      </c>
      <c r="I21" s="11">
        <v>7474.38</v>
      </c>
      <c r="J21" s="11">
        <v>6985.4</v>
      </c>
      <c r="K21" s="11">
        <f t="shared" si="0"/>
        <v>488.98000000000047</v>
      </c>
      <c r="L21" s="29">
        <v>4</v>
      </c>
      <c r="M21" s="4">
        <v>45119</v>
      </c>
      <c r="N21" s="5">
        <v>2</v>
      </c>
      <c r="O21" s="11">
        <v>7474.38</v>
      </c>
      <c r="P21" s="11">
        <v>6985.4</v>
      </c>
    </row>
    <row r="22" spans="1:16" x14ac:dyDescent="0.2">
      <c r="A22" s="1" t="s">
        <v>179</v>
      </c>
      <c r="B22" s="1" t="s">
        <v>0</v>
      </c>
      <c r="C22" s="10" t="s">
        <v>180</v>
      </c>
      <c r="D22" s="3" t="s">
        <v>56</v>
      </c>
      <c r="E22" s="3" t="s">
        <v>37</v>
      </c>
      <c r="F22" s="1" t="s">
        <v>31</v>
      </c>
      <c r="G22" s="1" t="s">
        <v>13</v>
      </c>
      <c r="H22" s="1" t="s">
        <v>14</v>
      </c>
      <c r="I22" s="11">
        <v>785.34</v>
      </c>
      <c r="J22" s="11">
        <v>733.96</v>
      </c>
      <c r="K22" s="11">
        <f t="shared" si="0"/>
        <v>51.379999999999995</v>
      </c>
      <c r="L22" s="29">
        <v>1</v>
      </c>
      <c r="M22" s="4">
        <v>45119</v>
      </c>
      <c r="N22" s="5">
        <v>0.01</v>
      </c>
      <c r="O22" s="11">
        <v>785.34</v>
      </c>
      <c r="P22" s="11">
        <v>733.96</v>
      </c>
    </row>
    <row r="23" spans="1:16" ht="33.75" x14ac:dyDescent="0.2">
      <c r="A23" s="1" t="s">
        <v>181</v>
      </c>
      <c r="B23" s="1" t="s">
        <v>3</v>
      </c>
      <c r="C23" s="10" t="s">
        <v>182</v>
      </c>
      <c r="D23" s="3" t="s">
        <v>48</v>
      </c>
      <c r="E23" s="3" t="s">
        <v>183</v>
      </c>
      <c r="F23" s="1" t="s">
        <v>184</v>
      </c>
      <c r="G23" s="1" t="s">
        <v>13</v>
      </c>
      <c r="H23" s="1" t="s">
        <v>14</v>
      </c>
      <c r="I23" s="11">
        <v>580</v>
      </c>
      <c r="J23" s="11">
        <v>580</v>
      </c>
      <c r="K23" s="11">
        <f t="shared" si="0"/>
        <v>0</v>
      </c>
      <c r="L23" s="29">
        <v>1</v>
      </c>
      <c r="M23" s="4">
        <v>45118</v>
      </c>
      <c r="N23" s="5">
        <v>0.01</v>
      </c>
      <c r="O23" s="11">
        <v>580</v>
      </c>
      <c r="P23" s="11">
        <v>580</v>
      </c>
    </row>
    <row r="24" spans="1:16" ht="33.75" x14ac:dyDescent="0.2">
      <c r="A24" s="1" t="s">
        <v>185</v>
      </c>
      <c r="B24" s="1" t="s">
        <v>0</v>
      </c>
      <c r="C24" s="10" t="s">
        <v>186</v>
      </c>
      <c r="D24" s="3" t="s">
        <v>187</v>
      </c>
      <c r="E24" s="3" t="s">
        <v>188</v>
      </c>
      <c r="F24" s="1" t="s">
        <v>189</v>
      </c>
      <c r="G24" s="1" t="s">
        <v>13</v>
      </c>
      <c r="H24" s="1" t="s">
        <v>14</v>
      </c>
      <c r="I24" s="11">
        <v>1157.6500000000001</v>
      </c>
      <c r="J24" s="11">
        <v>1081.92</v>
      </c>
      <c r="K24" s="11">
        <f t="shared" si="0"/>
        <v>75.730000000000018</v>
      </c>
      <c r="L24" s="29">
        <v>3</v>
      </c>
      <c r="M24" s="4">
        <v>45126</v>
      </c>
      <c r="N24" s="5">
        <v>0.5</v>
      </c>
      <c r="O24" s="11">
        <v>1157.6500000000001</v>
      </c>
      <c r="P24" s="11">
        <v>1081.92</v>
      </c>
    </row>
    <row r="25" spans="1:16" ht="22.5" x14ac:dyDescent="0.2">
      <c r="A25" s="1" t="s">
        <v>190</v>
      </c>
      <c r="B25" s="1" t="s">
        <v>0</v>
      </c>
      <c r="C25" s="10" t="s">
        <v>191</v>
      </c>
      <c r="D25" s="3" t="s">
        <v>192</v>
      </c>
      <c r="E25" s="3" t="s">
        <v>193</v>
      </c>
      <c r="F25" s="1" t="s">
        <v>63</v>
      </c>
      <c r="G25" s="1" t="s">
        <v>13</v>
      </c>
      <c r="H25" s="1" t="s">
        <v>14</v>
      </c>
      <c r="I25" s="11">
        <v>267.5</v>
      </c>
      <c r="J25" s="11">
        <v>250</v>
      </c>
      <c r="K25" s="11">
        <f t="shared" si="0"/>
        <v>17.5</v>
      </c>
      <c r="L25" s="29">
        <v>1</v>
      </c>
      <c r="M25" s="4">
        <v>45131</v>
      </c>
      <c r="N25" s="5">
        <v>0.01</v>
      </c>
      <c r="O25" s="11">
        <v>267.5</v>
      </c>
      <c r="P25" s="11">
        <v>250</v>
      </c>
    </row>
    <row r="26" spans="1:16" ht="33.75" x14ac:dyDescent="0.2">
      <c r="A26" s="1" t="s">
        <v>194</v>
      </c>
      <c r="B26" s="1" t="s">
        <v>3</v>
      </c>
      <c r="C26" s="10" t="s">
        <v>195</v>
      </c>
      <c r="D26" s="3" t="s">
        <v>129</v>
      </c>
      <c r="E26" s="3" t="s">
        <v>196</v>
      </c>
      <c r="F26" s="1" t="s">
        <v>131</v>
      </c>
      <c r="G26" s="1" t="s">
        <v>13</v>
      </c>
      <c r="H26" s="1" t="s">
        <v>14</v>
      </c>
      <c r="I26" s="11">
        <v>6163.2</v>
      </c>
      <c r="J26" s="11">
        <v>5760</v>
      </c>
      <c r="K26" s="11">
        <f t="shared" si="0"/>
        <v>403.19999999999982</v>
      </c>
      <c r="L26" s="29">
        <v>1</v>
      </c>
      <c r="M26" s="4">
        <v>45134</v>
      </c>
      <c r="N26" s="5">
        <v>0.5</v>
      </c>
      <c r="O26" s="11">
        <v>6163.2</v>
      </c>
      <c r="P26" s="11">
        <v>5760</v>
      </c>
    </row>
    <row r="27" spans="1:16" ht="33.75" x14ac:dyDescent="0.2">
      <c r="A27" s="1" t="s">
        <v>197</v>
      </c>
      <c r="B27" s="1" t="s">
        <v>0</v>
      </c>
      <c r="C27" s="10" t="s">
        <v>198</v>
      </c>
      <c r="D27" s="3" t="s">
        <v>199</v>
      </c>
      <c r="E27" s="3" t="s">
        <v>188</v>
      </c>
      <c r="F27" s="1" t="s">
        <v>189</v>
      </c>
      <c r="G27" s="1" t="s">
        <v>13</v>
      </c>
      <c r="H27" s="1" t="s">
        <v>14</v>
      </c>
      <c r="I27" s="11">
        <v>5950.91</v>
      </c>
      <c r="J27" s="11">
        <v>5561.6</v>
      </c>
      <c r="K27" s="11">
        <f t="shared" si="0"/>
        <v>389.30999999999949</v>
      </c>
      <c r="L27" s="29">
        <v>3</v>
      </c>
      <c r="M27" s="4">
        <v>45135</v>
      </c>
      <c r="N27" s="5">
        <v>2</v>
      </c>
      <c r="O27" s="11">
        <v>5950.91</v>
      </c>
      <c r="P27" s="11">
        <v>5561.6</v>
      </c>
    </row>
    <row r="28" spans="1:16" ht="33.75" x14ac:dyDescent="0.2">
      <c r="A28" s="1" t="s">
        <v>200</v>
      </c>
      <c r="B28" s="1" t="s">
        <v>0</v>
      </c>
      <c r="C28" s="10" t="s">
        <v>201</v>
      </c>
      <c r="D28" s="3" t="s">
        <v>202</v>
      </c>
      <c r="E28" s="3" t="s">
        <v>203</v>
      </c>
      <c r="F28" s="1" t="s">
        <v>204</v>
      </c>
      <c r="G28" s="1" t="s">
        <v>13</v>
      </c>
      <c r="H28" s="1" t="s">
        <v>14</v>
      </c>
      <c r="I28" s="11">
        <v>959.49</v>
      </c>
      <c r="J28" s="11">
        <v>918.12</v>
      </c>
      <c r="K28" s="11">
        <f t="shared" si="0"/>
        <v>41.370000000000005</v>
      </c>
      <c r="L28" s="29">
        <v>3</v>
      </c>
      <c r="M28" s="4">
        <v>45131</v>
      </c>
      <c r="N28" s="5">
        <v>0.01</v>
      </c>
      <c r="O28" s="11">
        <v>959.49</v>
      </c>
      <c r="P28" s="11">
        <v>918.12</v>
      </c>
    </row>
    <row r="29" spans="1:16" ht="33.75" x14ac:dyDescent="0.2">
      <c r="A29" s="1" t="s">
        <v>205</v>
      </c>
      <c r="B29" s="1" t="s">
        <v>3</v>
      </c>
      <c r="C29" s="10" t="s">
        <v>206</v>
      </c>
      <c r="D29" s="3" t="s">
        <v>207</v>
      </c>
      <c r="E29" s="3" t="s">
        <v>208</v>
      </c>
      <c r="F29" s="1" t="s">
        <v>209</v>
      </c>
      <c r="G29" s="1" t="s">
        <v>210</v>
      </c>
      <c r="H29" s="1" t="s">
        <v>211</v>
      </c>
      <c r="I29" s="11">
        <v>3977</v>
      </c>
      <c r="J29" s="11">
        <v>3977</v>
      </c>
      <c r="K29" s="11">
        <f t="shared" si="0"/>
        <v>0</v>
      </c>
      <c r="L29" s="29">
        <v>1</v>
      </c>
      <c r="M29" s="4">
        <v>45131</v>
      </c>
      <c r="N29" s="5">
        <v>2</v>
      </c>
      <c r="O29" s="11">
        <v>3977</v>
      </c>
      <c r="P29" s="11">
        <v>3977</v>
      </c>
    </row>
    <row r="30" spans="1:16" ht="33.75" x14ac:dyDescent="0.2">
      <c r="A30" s="1" t="s">
        <v>212</v>
      </c>
      <c r="B30" s="1" t="s">
        <v>3</v>
      </c>
      <c r="C30" s="10" t="s">
        <v>213</v>
      </c>
      <c r="D30" s="3" t="s">
        <v>214</v>
      </c>
      <c r="E30" s="3" t="s">
        <v>215</v>
      </c>
      <c r="F30" s="1" t="s">
        <v>216</v>
      </c>
      <c r="G30" s="1" t="s">
        <v>13</v>
      </c>
      <c r="H30" s="1" t="s">
        <v>14</v>
      </c>
      <c r="I30" s="11">
        <v>14274.06</v>
      </c>
      <c r="J30" s="11">
        <v>13340.24</v>
      </c>
      <c r="K30" s="11">
        <f t="shared" si="0"/>
        <v>933.81999999999971</v>
      </c>
      <c r="L30" s="29">
        <v>3</v>
      </c>
      <c r="M30" s="4">
        <v>45134</v>
      </c>
      <c r="N30" s="5">
        <v>0.01</v>
      </c>
      <c r="O30" s="11">
        <v>14274.06</v>
      </c>
      <c r="P30" s="11">
        <v>13340.24</v>
      </c>
    </row>
    <row r="31" spans="1:16" ht="22.5" x14ac:dyDescent="0.2">
      <c r="A31" s="1" t="s">
        <v>217</v>
      </c>
      <c r="B31" s="1" t="s">
        <v>0</v>
      </c>
      <c r="C31" s="3" t="s">
        <v>218</v>
      </c>
      <c r="D31" s="3" t="s">
        <v>219</v>
      </c>
      <c r="E31" s="3" t="s">
        <v>106</v>
      </c>
      <c r="F31" s="1" t="s">
        <v>107</v>
      </c>
      <c r="G31" s="1" t="s">
        <v>13</v>
      </c>
      <c r="H31" s="1" t="s">
        <v>14</v>
      </c>
      <c r="I31" s="11">
        <v>6151.43</v>
      </c>
      <c r="J31" s="11">
        <v>5749</v>
      </c>
      <c r="K31" s="11">
        <f t="shared" si="0"/>
        <v>402.43000000000029</v>
      </c>
      <c r="L31" s="29">
        <v>3</v>
      </c>
      <c r="M31" s="4">
        <v>45145</v>
      </c>
      <c r="N31" s="5">
        <v>1.25</v>
      </c>
      <c r="O31" s="11">
        <v>6151.43</v>
      </c>
      <c r="P31" s="11">
        <v>5749</v>
      </c>
    </row>
    <row r="32" spans="1:16" ht="22.5" x14ac:dyDescent="0.2">
      <c r="A32" s="1" t="s">
        <v>220</v>
      </c>
      <c r="B32" s="1" t="s">
        <v>3</v>
      </c>
      <c r="C32" s="10" t="s">
        <v>221</v>
      </c>
      <c r="D32" s="3" t="s">
        <v>222</v>
      </c>
      <c r="E32" s="4" t="s">
        <v>223</v>
      </c>
      <c r="F32" s="1" t="s">
        <v>224</v>
      </c>
      <c r="G32" s="1" t="s">
        <v>13</v>
      </c>
      <c r="H32" s="1" t="s">
        <v>14</v>
      </c>
      <c r="I32" s="11">
        <v>107</v>
      </c>
      <c r="J32" s="11">
        <v>100</v>
      </c>
      <c r="K32" s="11">
        <f t="shared" si="0"/>
        <v>7</v>
      </c>
      <c r="L32" s="29">
        <v>1</v>
      </c>
      <c r="M32" s="4">
        <v>45140</v>
      </c>
      <c r="N32" s="5">
        <v>0.25</v>
      </c>
      <c r="O32" s="11">
        <v>107</v>
      </c>
      <c r="P32" s="11">
        <v>100</v>
      </c>
    </row>
    <row r="33" spans="1:16" ht="22.5" x14ac:dyDescent="0.2">
      <c r="A33" s="1" t="s">
        <v>225</v>
      </c>
      <c r="B33" s="1" t="s">
        <v>3</v>
      </c>
      <c r="C33" s="3" t="s">
        <v>226</v>
      </c>
      <c r="D33" s="3" t="s">
        <v>47</v>
      </c>
      <c r="E33" s="3" t="s">
        <v>64</v>
      </c>
      <c r="F33" s="1" t="s">
        <v>25</v>
      </c>
      <c r="G33" s="1" t="s">
        <v>13</v>
      </c>
      <c r="H33" s="1" t="s">
        <v>14</v>
      </c>
      <c r="I33" s="11">
        <v>1153.46</v>
      </c>
      <c r="J33" s="11">
        <v>1078</v>
      </c>
      <c r="K33" s="11">
        <f t="shared" si="0"/>
        <v>75.460000000000036</v>
      </c>
      <c r="L33" s="29">
        <v>1</v>
      </c>
      <c r="M33" s="4">
        <v>45175</v>
      </c>
      <c r="N33" s="5">
        <v>0.05</v>
      </c>
      <c r="O33" s="11">
        <v>1153.46</v>
      </c>
      <c r="P33" s="11">
        <v>1078</v>
      </c>
    </row>
    <row r="34" spans="1:16" ht="33.75" x14ac:dyDescent="0.2">
      <c r="A34" s="1" t="s">
        <v>227</v>
      </c>
      <c r="B34" s="1" t="s">
        <v>3</v>
      </c>
      <c r="C34" s="10" t="s">
        <v>228</v>
      </c>
      <c r="D34" s="30" t="s">
        <v>214</v>
      </c>
      <c r="E34" s="3" t="s">
        <v>229</v>
      </c>
      <c r="F34" s="1" t="s">
        <v>230</v>
      </c>
      <c r="G34" s="1" t="s">
        <v>13</v>
      </c>
      <c r="H34" s="1" t="s">
        <v>14</v>
      </c>
      <c r="I34" s="11">
        <v>4374.43</v>
      </c>
      <c r="J34" s="11">
        <v>4088.25</v>
      </c>
      <c r="K34" s="11">
        <f t="shared" si="0"/>
        <v>286.18000000000029</v>
      </c>
      <c r="L34" s="29">
        <v>4</v>
      </c>
      <c r="M34" s="4">
        <v>45182</v>
      </c>
      <c r="N34" s="5">
        <v>0.01</v>
      </c>
      <c r="O34" s="11">
        <v>4374.43</v>
      </c>
      <c r="P34" s="11">
        <v>4088.25</v>
      </c>
    </row>
    <row r="35" spans="1:16" ht="33.75" x14ac:dyDescent="0.2">
      <c r="A35" s="1" t="s">
        <v>231</v>
      </c>
      <c r="B35" s="1" t="s">
        <v>3</v>
      </c>
      <c r="C35" s="2" t="s">
        <v>232</v>
      </c>
      <c r="D35" s="3" t="s">
        <v>233</v>
      </c>
      <c r="E35" s="3" t="s">
        <v>234</v>
      </c>
      <c r="F35" s="1" t="s">
        <v>235</v>
      </c>
      <c r="G35" s="1" t="s">
        <v>13</v>
      </c>
      <c r="H35" s="1" t="s">
        <v>14</v>
      </c>
      <c r="I35" s="11">
        <v>457.75</v>
      </c>
      <c r="J35" s="11">
        <v>427.8</v>
      </c>
      <c r="K35" s="11">
        <f t="shared" ref="K35:K40" si="1">+I35-J35</f>
        <v>29.949999999999989</v>
      </c>
      <c r="L35" s="29">
        <v>1</v>
      </c>
      <c r="M35" s="4">
        <v>45139</v>
      </c>
      <c r="N35" s="31">
        <v>12</v>
      </c>
      <c r="O35" s="11">
        <v>457.75</v>
      </c>
      <c r="P35" s="11">
        <v>427.8</v>
      </c>
    </row>
    <row r="36" spans="1:16" ht="22.5" x14ac:dyDescent="0.2">
      <c r="A36" s="1" t="s">
        <v>236</v>
      </c>
      <c r="B36" s="1" t="s">
        <v>3</v>
      </c>
      <c r="C36" s="2" t="s">
        <v>237</v>
      </c>
      <c r="D36" s="3" t="s">
        <v>238</v>
      </c>
      <c r="E36" s="3" t="s">
        <v>234</v>
      </c>
      <c r="F36" s="1" t="s">
        <v>235</v>
      </c>
      <c r="G36" s="1" t="s">
        <v>13</v>
      </c>
      <c r="H36" s="1" t="s">
        <v>14</v>
      </c>
      <c r="I36" s="11">
        <v>4540.0600000000004</v>
      </c>
      <c r="J36" s="11">
        <v>4243.04</v>
      </c>
      <c r="K36" s="11">
        <f t="shared" si="1"/>
        <v>297.02000000000044</v>
      </c>
      <c r="L36" s="29">
        <v>1</v>
      </c>
      <c r="M36" s="4">
        <v>45139</v>
      </c>
      <c r="N36" s="3">
        <v>0.01</v>
      </c>
      <c r="O36" s="11">
        <v>4540.0600000000004</v>
      </c>
      <c r="P36" s="11">
        <v>4243.04</v>
      </c>
    </row>
    <row r="37" spans="1:16" ht="45" x14ac:dyDescent="0.2">
      <c r="A37" s="1" t="s">
        <v>239</v>
      </c>
      <c r="B37" s="1" t="s">
        <v>3</v>
      </c>
      <c r="C37" s="2" t="s">
        <v>240</v>
      </c>
      <c r="D37" s="3" t="s">
        <v>53</v>
      </c>
      <c r="E37" s="2" t="s">
        <v>241</v>
      </c>
      <c r="F37" s="1">
        <v>521419397</v>
      </c>
      <c r="G37" s="1" t="s">
        <v>36</v>
      </c>
      <c r="H37" s="1" t="s">
        <v>96</v>
      </c>
      <c r="I37" s="32">
        <v>1187</v>
      </c>
      <c r="J37" s="11">
        <v>1187</v>
      </c>
      <c r="K37" s="33">
        <f t="shared" si="1"/>
        <v>0</v>
      </c>
      <c r="L37" s="29">
        <v>1</v>
      </c>
      <c r="M37" s="4">
        <v>45139</v>
      </c>
      <c r="N37" s="5">
        <v>0.05</v>
      </c>
      <c r="O37" s="32">
        <v>1187</v>
      </c>
      <c r="P37" s="11">
        <v>1187</v>
      </c>
    </row>
    <row r="38" spans="1:16" ht="46.5" x14ac:dyDescent="0.2">
      <c r="A38" s="1" t="s">
        <v>242</v>
      </c>
      <c r="B38" s="1" t="s">
        <v>3</v>
      </c>
      <c r="C38" s="2" t="s">
        <v>243</v>
      </c>
      <c r="D38" s="3" t="s">
        <v>53</v>
      </c>
      <c r="E38" s="2" t="s">
        <v>244</v>
      </c>
      <c r="F38" s="1">
        <v>916583894</v>
      </c>
      <c r="G38" s="34" t="s">
        <v>245</v>
      </c>
      <c r="H38" s="34" t="s">
        <v>246</v>
      </c>
      <c r="I38" s="32">
        <v>540</v>
      </c>
      <c r="J38" s="35">
        <v>540</v>
      </c>
      <c r="K38" s="33">
        <f t="shared" si="1"/>
        <v>0</v>
      </c>
      <c r="L38" s="29">
        <v>1</v>
      </c>
      <c r="M38" s="4">
        <v>45139</v>
      </c>
      <c r="N38" s="5">
        <v>0.02</v>
      </c>
      <c r="O38" s="32">
        <v>540</v>
      </c>
      <c r="P38" s="35">
        <v>540</v>
      </c>
    </row>
    <row r="39" spans="1:16" ht="33.75" x14ac:dyDescent="0.2">
      <c r="A39" s="1" t="s">
        <v>247</v>
      </c>
      <c r="B39" s="1" t="s">
        <v>3</v>
      </c>
      <c r="C39" s="2" t="s">
        <v>248</v>
      </c>
      <c r="D39" s="3" t="s">
        <v>238</v>
      </c>
      <c r="E39" s="3" t="s">
        <v>234</v>
      </c>
      <c r="F39" s="1" t="s">
        <v>235</v>
      </c>
      <c r="G39" s="1" t="s">
        <v>13</v>
      </c>
      <c r="H39" s="1" t="s">
        <v>14</v>
      </c>
      <c r="I39" s="32">
        <v>363.8</v>
      </c>
      <c r="J39" s="35">
        <v>340</v>
      </c>
      <c r="K39" s="33">
        <f t="shared" si="1"/>
        <v>23.800000000000011</v>
      </c>
      <c r="L39" s="29">
        <v>1</v>
      </c>
      <c r="M39" s="4">
        <v>45139</v>
      </c>
      <c r="N39" s="5">
        <v>0.01</v>
      </c>
      <c r="O39" s="32">
        <v>363.8</v>
      </c>
      <c r="P39" s="35">
        <v>340</v>
      </c>
    </row>
    <row r="40" spans="1:16" ht="22.5" x14ac:dyDescent="0.2">
      <c r="A40" s="1" t="s">
        <v>249</v>
      </c>
      <c r="B40" s="1" t="s">
        <v>0</v>
      </c>
      <c r="C40" s="2" t="s">
        <v>250</v>
      </c>
      <c r="D40" s="3" t="s">
        <v>65</v>
      </c>
      <c r="E40" s="2" t="s">
        <v>42</v>
      </c>
      <c r="F40" s="1" t="s">
        <v>35</v>
      </c>
      <c r="G40" s="1" t="s">
        <v>13</v>
      </c>
      <c r="H40" s="1" t="s">
        <v>14</v>
      </c>
      <c r="I40" s="32">
        <v>83.22</v>
      </c>
      <c r="J40" s="35">
        <v>80.8</v>
      </c>
      <c r="K40" s="33">
        <f t="shared" si="1"/>
        <v>2.4200000000000017</v>
      </c>
      <c r="L40" s="29">
        <v>3</v>
      </c>
      <c r="M40" s="4">
        <v>45140</v>
      </c>
      <c r="N40" s="5">
        <v>1</v>
      </c>
      <c r="O40" s="32">
        <v>83.22</v>
      </c>
      <c r="P40" s="35">
        <v>80.8</v>
      </c>
    </row>
    <row r="41" spans="1:16" ht="22.5" x14ac:dyDescent="0.2">
      <c r="A41" s="1" t="s">
        <v>251</v>
      </c>
      <c r="B41" s="1" t="s">
        <v>0</v>
      </c>
      <c r="C41" s="2" t="s">
        <v>252</v>
      </c>
      <c r="D41" s="3" t="s">
        <v>65</v>
      </c>
      <c r="E41" s="2" t="s">
        <v>148</v>
      </c>
      <c r="F41" s="1" t="s">
        <v>149</v>
      </c>
      <c r="G41" s="1" t="s">
        <v>13</v>
      </c>
      <c r="H41" s="1" t="s">
        <v>14</v>
      </c>
      <c r="I41" s="32">
        <v>230.72</v>
      </c>
      <c r="J41" s="35">
        <v>224</v>
      </c>
      <c r="K41" s="33">
        <f>+I41-J41</f>
        <v>6.7199999999999989</v>
      </c>
      <c r="L41" s="29">
        <v>3</v>
      </c>
      <c r="M41" s="4">
        <v>45140</v>
      </c>
      <c r="N41" s="5">
        <v>1</v>
      </c>
      <c r="O41" s="32">
        <v>230.72</v>
      </c>
      <c r="P41" s="35">
        <v>224</v>
      </c>
    </row>
    <row r="42" spans="1:16" ht="22.5" x14ac:dyDescent="0.2">
      <c r="A42" s="1" t="s">
        <v>253</v>
      </c>
      <c r="B42" s="1" t="s">
        <v>0</v>
      </c>
      <c r="C42" s="2" t="s">
        <v>254</v>
      </c>
      <c r="D42" s="3" t="s">
        <v>255</v>
      </c>
      <c r="E42" s="2" t="s">
        <v>42</v>
      </c>
      <c r="F42" s="1" t="s">
        <v>35</v>
      </c>
      <c r="G42" s="1" t="s">
        <v>13</v>
      </c>
      <c r="H42" s="1" t="s">
        <v>14</v>
      </c>
      <c r="I42" s="32">
        <v>728.67</v>
      </c>
      <c r="J42" s="34">
        <v>681</v>
      </c>
      <c r="K42" s="33">
        <f>+I42-J42</f>
        <v>47.669999999999959</v>
      </c>
      <c r="L42" s="29">
        <v>3</v>
      </c>
      <c r="M42" s="4">
        <v>45141</v>
      </c>
      <c r="N42" s="5">
        <v>1</v>
      </c>
      <c r="O42" s="32">
        <v>728.67</v>
      </c>
      <c r="P42" s="34">
        <v>681</v>
      </c>
    </row>
    <row r="43" spans="1:16" ht="24" x14ac:dyDescent="0.2">
      <c r="A43" s="1" t="s">
        <v>256</v>
      </c>
      <c r="B43" s="34" t="s">
        <v>3</v>
      </c>
      <c r="C43" s="25" t="s">
        <v>257</v>
      </c>
      <c r="D43" s="3" t="s">
        <v>258</v>
      </c>
      <c r="E43" s="2" t="s">
        <v>259</v>
      </c>
      <c r="F43" s="36"/>
      <c r="G43" s="34" t="s">
        <v>245</v>
      </c>
      <c r="H43" s="34" t="s">
        <v>246</v>
      </c>
      <c r="I43" s="32">
        <v>322.92</v>
      </c>
      <c r="J43" s="34">
        <v>322.92</v>
      </c>
      <c r="K43" s="33">
        <f>+I43-J43</f>
        <v>0</v>
      </c>
      <c r="L43" s="29">
        <v>1</v>
      </c>
      <c r="M43" s="4">
        <v>45182</v>
      </c>
      <c r="N43" s="5">
        <v>12</v>
      </c>
      <c r="O43" s="32">
        <v>322.92</v>
      </c>
      <c r="P43" s="34">
        <v>322.92</v>
      </c>
    </row>
    <row r="44" spans="1:16" ht="24" x14ac:dyDescent="0.2">
      <c r="A44" s="1" t="s">
        <v>260</v>
      </c>
      <c r="B44" s="34" t="s">
        <v>3</v>
      </c>
      <c r="C44" s="25" t="s">
        <v>261</v>
      </c>
      <c r="D44" s="3" t="s">
        <v>258</v>
      </c>
      <c r="E44" s="2" t="s">
        <v>262</v>
      </c>
      <c r="F44" s="36" t="s">
        <v>263</v>
      </c>
      <c r="G44" s="34" t="s">
        <v>264</v>
      </c>
      <c r="H44" s="34" t="s">
        <v>265</v>
      </c>
      <c r="I44" s="32">
        <v>119.88</v>
      </c>
      <c r="J44" s="34">
        <v>119.88</v>
      </c>
      <c r="K44" s="33">
        <f>+I44-J44</f>
        <v>0</v>
      </c>
      <c r="L44" s="29">
        <v>1</v>
      </c>
      <c r="M44" s="4">
        <v>45181</v>
      </c>
      <c r="N44" s="5">
        <v>12</v>
      </c>
      <c r="O44" s="32">
        <v>119.88</v>
      </c>
      <c r="P44" s="34">
        <v>119.88</v>
      </c>
    </row>
    <row r="45" spans="1:16" ht="36" x14ac:dyDescent="0.2">
      <c r="A45" s="1" t="s">
        <v>266</v>
      </c>
      <c r="B45" s="34" t="s">
        <v>3</v>
      </c>
      <c r="C45" s="25" t="s">
        <v>267</v>
      </c>
      <c r="D45" s="3" t="s">
        <v>268</v>
      </c>
      <c r="E45" s="2" t="s">
        <v>269</v>
      </c>
      <c r="F45" s="36" t="s">
        <v>270</v>
      </c>
      <c r="G45" s="34" t="s">
        <v>13</v>
      </c>
      <c r="H45" s="34" t="s">
        <v>14</v>
      </c>
      <c r="I45" s="32">
        <v>3569.5</v>
      </c>
      <c r="J45" s="32">
        <v>2950</v>
      </c>
      <c r="K45" s="33">
        <f>+I45-J45</f>
        <v>619.5</v>
      </c>
      <c r="L45" s="29">
        <v>1</v>
      </c>
      <c r="M45" s="4">
        <v>45198</v>
      </c>
      <c r="N45" s="5">
        <v>0.01</v>
      </c>
      <c r="O45" s="32">
        <v>3569.5</v>
      </c>
      <c r="P45" s="32">
        <v>2950</v>
      </c>
    </row>
    <row r="46" spans="1:16" ht="22.5" x14ac:dyDescent="0.2">
      <c r="A46" s="6" t="s">
        <v>271</v>
      </c>
      <c r="B46" s="37" t="s">
        <v>0</v>
      </c>
      <c r="C46" s="2" t="s">
        <v>272</v>
      </c>
      <c r="D46" s="3" t="s">
        <v>273</v>
      </c>
      <c r="E46" s="3" t="s">
        <v>66</v>
      </c>
      <c r="F46" s="1" t="s">
        <v>67</v>
      </c>
      <c r="G46" s="1" t="s">
        <v>13</v>
      </c>
      <c r="H46" s="1" t="s">
        <v>14</v>
      </c>
      <c r="I46" s="11">
        <v>189.03</v>
      </c>
      <c r="J46" s="11">
        <v>176.66</v>
      </c>
      <c r="K46" s="11">
        <f t="shared" ref="K46" si="2">+I46-J46</f>
        <v>12.370000000000005</v>
      </c>
      <c r="L46" s="29">
        <v>3</v>
      </c>
      <c r="M46" s="4">
        <v>45131</v>
      </c>
      <c r="N46" s="31">
        <v>0.01</v>
      </c>
      <c r="O46" s="11">
        <v>189.03</v>
      </c>
      <c r="P46" s="11">
        <v>176.66</v>
      </c>
    </row>
    <row r="47" spans="1:16" ht="33.75" x14ac:dyDescent="0.2">
      <c r="A47" s="6" t="s">
        <v>274</v>
      </c>
      <c r="B47" s="37" t="s">
        <v>3</v>
      </c>
      <c r="C47" s="2" t="s">
        <v>275</v>
      </c>
      <c r="D47" s="3" t="s">
        <v>48</v>
      </c>
      <c r="E47" s="3" t="s">
        <v>49</v>
      </c>
      <c r="F47" s="1" t="s">
        <v>34</v>
      </c>
      <c r="G47" s="1" t="s">
        <v>13</v>
      </c>
      <c r="H47" s="1" t="s">
        <v>14</v>
      </c>
      <c r="I47" s="11">
        <v>1119.76</v>
      </c>
      <c r="J47" s="11">
        <v>1046.5</v>
      </c>
      <c r="K47" s="11">
        <f t="shared" ref="K47:K52" si="3">+I47-J47</f>
        <v>73.259999999999991</v>
      </c>
      <c r="L47" s="29">
        <v>1</v>
      </c>
      <c r="M47" s="4">
        <v>45121</v>
      </c>
      <c r="N47" s="31">
        <v>0.01</v>
      </c>
      <c r="O47" s="11">
        <v>1119.76</v>
      </c>
      <c r="P47" s="11">
        <v>1046.5</v>
      </c>
    </row>
    <row r="48" spans="1:16" ht="22.5" x14ac:dyDescent="0.2">
      <c r="A48" s="6" t="s">
        <v>276</v>
      </c>
      <c r="B48" s="37" t="s">
        <v>0</v>
      </c>
      <c r="C48" s="2" t="s">
        <v>277</v>
      </c>
      <c r="D48" s="3" t="s">
        <v>278</v>
      </c>
      <c r="E48" s="3" t="s">
        <v>279</v>
      </c>
      <c r="F48" s="1" t="s">
        <v>280</v>
      </c>
      <c r="G48" s="1" t="s">
        <v>13</v>
      </c>
      <c r="H48" s="1" t="s">
        <v>14</v>
      </c>
      <c r="I48" s="11">
        <v>12423.8</v>
      </c>
      <c r="J48" s="11">
        <v>12423.8</v>
      </c>
      <c r="K48" s="11">
        <f t="shared" si="3"/>
        <v>0</v>
      </c>
      <c r="L48" s="29">
        <v>4</v>
      </c>
      <c r="M48" s="4">
        <v>45131</v>
      </c>
      <c r="N48" s="31">
        <v>0.01</v>
      </c>
      <c r="O48" s="11">
        <v>12423.8</v>
      </c>
      <c r="P48" s="11">
        <v>12423.8</v>
      </c>
    </row>
    <row r="49" spans="1:16" ht="33.75" x14ac:dyDescent="0.2">
      <c r="A49" s="6" t="s">
        <v>281</v>
      </c>
      <c r="B49" s="37" t="s">
        <v>0</v>
      </c>
      <c r="C49" s="2" t="s">
        <v>282</v>
      </c>
      <c r="D49" s="3" t="s">
        <v>283</v>
      </c>
      <c r="E49" s="3" t="s">
        <v>284</v>
      </c>
      <c r="F49" s="1" t="s">
        <v>285</v>
      </c>
      <c r="G49" s="1" t="s">
        <v>13</v>
      </c>
      <c r="H49" s="1" t="s">
        <v>14</v>
      </c>
      <c r="I49" s="11">
        <v>148.76</v>
      </c>
      <c r="J49" s="11">
        <v>144.43</v>
      </c>
      <c r="K49" s="11">
        <f t="shared" si="3"/>
        <v>4.3299999999999841</v>
      </c>
      <c r="L49" s="29">
        <v>4</v>
      </c>
      <c r="M49" s="4">
        <v>45126</v>
      </c>
      <c r="N49" s="31">
        <v>0.01</v>
      </c>
      <c r="O49" s="11">
        <v>148.76</v>
      </c>
      <c r="P49" s="11">
        <v>144.43</v>
      </c>
    </row>
    <row r="50" spans="1:16" ht="22.5" x14ac:dyDescent="0.2">
      <c r="A50" s="6" t="s">
        <v>286</v>
      </c>
      <c r="B50" s="37" t="s">
        <v>0</v>
      </c>
      <c r="C50" s="2" t="s">
        <v>287</v>
      </c>
      <c r="D50" s="3" t="s">
        <v>288</v>
      </c>
      <c r="E50" s="3" t="s">
        <v>43</v>
      </c>
      <c r="F50" s="1" t="s">
        <v>26</v>
      </c>
      <c r="G50" s="1" t="s">
        <v>13</v>
      </c>
      <c r="H50" s="1" t="s">
        <v>14</v>
      </c>
      <c r="I50" s="11">
        <v>453.38</v>
      </c>
      <c r="J50" s="11">
        <v>423.72</v>
      </c>
      <c r="K50" s="11">
        <f t="shared" si="3"/>
        <v>29.659999999999968</v>
      </c>
      <c r="L50" s="29">
        <v>3</v>
      </c>
      <c r="M50" s="4">
        <v>45148</v>
      </c>
      <c r="N50" s="31">
        <v>0.01</v>
      </c>
      <c r="O50" s="11">
        <v>453.38</v>
      </c>
      <c r="P50" s="11">
        <v>423.72</v>
      </c>
    </row>
    <row r="51" spans="1:16" ht="22.5" x14ac:dyDescent="0.2">
      <c r="A51" s="6" t="s">
        <v>289</v>
      </c>
      <c r="B51" s="37" t="s">
        <v>3</v>
      </c>
      <c r="C51" s="2" t="s">
        <v>290</v>
      </c>
      <c r="D51" s="3" t="s">
        <v>291</v>
      </c>
      <c r="E51" s="3" t="s">
        <v>292</v>
      </c>
      <c r="F51" s="1" t="s">
        <v>293</v>
      </c>
      <c r="G51" s="1" t="s">
        <v>13</v>
      </c>
      <c r="H51" s="1" t="s">
        <v>14</v>
      </c>
      <c r="I51" s="11">
        <v>4500</v>
      </c>
      <c r="J51" s="11">
        <v>4500</v>
      </c>
      <c r="K51" s="11">
        <f t="shared" si="3"/>
        <v>0</v>
      </c>
      <c r="L51" s="29">
        <v>1</v>
      </c>
      <c r="M51" s="4">
        <v>45140</v>
      </c>
      <c r="N51" s="31">
        <v>3</v>
      </c>
      <c r="O51" s="11">
        <v>4500</v>
      </c>
      <c r="P51" s="11">
        <v>4500</v>
      </c>
    </row>
    <row r="52" spans="1:16" ht="22.5" x14ac:dyDescent="0.2">
      <c r="A52" s="6" t="s">
        <v>294</v>
      </c>
      <c r="B52" s="37" t="s">
        <v>0</v>
      </c>
      <c r="C52" s="2" t="s">
        <v>295</v>
      </c>
      <c r="D52" s="3" t="s">
        <v>296</v>
      </c>
      <c r="E52" s="3" t="s">
        <v>297</v>
      </c>
      <c r="F52" s="1" t="s">
        <v>298</v>
      </c>
      <c r="G52" s="1" t="s">
        <v>13</v>
      </c>
      <c r="H52" s="1" t="s">
        <v>14</v>
      </c>
      <c r="I52" s="11">
        <v>729</v>
      </c>
      <c r="J52" s="11">
        <v>729</v>
      </c>
      <c r="K52" s="11">
        <f t="shared" si="3"/>
        <v>0</v>
      </c>
      <c r="L52" s="29">
        <v>3</v>
      </c>
      <c r="M52" s="4">
        <v>45148</v>
      </c>
      <c r="N52" s="31">
        <v>3</v>
      </c>
      <c r="O52" s="11">
        <v>729</v>
      </c>
      <c r="P52" s="11">
        <v>729</v>
      </c>
    </row>
    <row r="53" spans="1:16" ht="22.5" x14ac:dyDescent="0.2">
      <c r="A53" s="6" t="s">
        <v>299</v>
      </c>
      <c r="B53" s="37" t="s">
        <v>3</v>
      </c>
      <c r="C53" s="2" t="s">
        <v>300</v>
      </c>
      <c r="D53" s="3" t="s">
        <v>59</v>
      </c>
      <c r="E53" s="3" t="s">
        <v>301</v>
      </c>
      <c r="F53" s="1" t="s">
        <v>302</v>
      </c>
      <c r="G53" s="1" t="s">
        <v>13</v>
      </c>
      <c r="H53" s="1" t="s">
        <v>14</v>
      </c>
      <c r="I53" s="11">
        <v>501.56</v>
      </c>
      <c r="J53" s="11">
        <v>468.75</v>
      </c>
      <c r="K53" s="11">
        <f t="shared" ref="K53:K57" si="4">+I53-J53</f>
        <v>32.81</v>
      </c>
      <c r="L53" s="29">
        <v>1</v>
      </c>
      <c r="M53" s="4">
        <v>45142</v>
      </c>
      <c r="N53" s="31">
        <v>0.5</v>
      </c>
      <c r="O53" s="11">
        <v>501.56</v>
      </c>
      <c r="P53" s="11">
        <v>468.75</v>
      </c>
    </row>
    <row r="54" spans="1:16" ht="22.5" x14ac:dyDescent="0.2">
      <c r="A54" s="6" t="s">
        <v>303</v>
      </c>
      <c r="B54" s="37" t="s">
        <v>0</v>
      </c>
      <c r="C54" s="2" t="s">
        <v>304</v>
      </c>
      <c r="D54" s="3" t="s">
        <v>305</v>
      </c>
      <c r="E54" s="3" t="s">
        <v>69</v>
      </c>
      <c r="F54" s="1" t="s">
        <v>70</v>
      </c>
      <c r="G54" s="1" t="s">
        <v>13</v>
      </c>
      <c r="H54" s="1" t="s">
        <v>14</v>
      </c>
      <c r="I54" s="11">
        <v>260.12</v>
      </c>
      <c r="J54" s="11">
        <v>243.1</v>
      </c>
      <c r="K54" s="11">
        <f t="shared" si="4"/>
        <v>17.02000000000001</v>
      </c>
      <c r="L54" s="29">
        <v>1</v>
      </c>
      <c r="M54" s="4">
        <v>45148</v>
      </c>
      <c r="N54" s="31">
        <v>12</v>
      </c>
      <c r="O54" s="11">
        <v>260.12</v>
      </c>
      <c r="P54" s="11">
        <v>243.1</v>
      </c>
    </row>
    <row r="55" spans="1:16" ht="22.5" x14ac:dyDescent="0.2">
      <c r="A55" s="6" t="s">
        <v>306</v>
      </c>
      <c r="B55" s="37" t="s">
        <v>3</v>
      </c>
      <c r="C55" s="2" t="s">
        <v>307</v>
      </c>
      <c r="D55" s="3" t="s">
        <v>71</v>
      </c>
      <c r="E55" s="3" t="s">
        <v>308</v>
      </c>
      <c r="F55" s="1" t="s">
        <v>309</v>
      </c>
      <c r="G55" s="1" t="s">
        <v>13</v>
      </c>
      <c r="H55" s="1" t="s">
        <v>14</v>
      </c>
      <c r="I55" s="11">
        <v>5244.61</v>
      </c>
      <c r="J55" s="11">
        <v>4901.5</v>
      </c>
      <c r="K55" s="11">
        <f t="shared" si="4"/>
        <v>343.10999999999967</v>
      </c>
      <c r="L55" s="29">
        <v>3</v>
      </c>
      <c r="M55" s="4">
        <v>45181</v>
      </c>
      <c r="N55" s="31">
        <v>12</v>
      </c>
      <c r="O55" s="11">
        <v>5244.61</v>
      </c>
      <c r="P55" s="11">
        <v>4901.5</v>
      </c>
    </row>
    <row r="56" spans="1:16" ht="22.5" x14ac:dyDescent="0.2">
      <c r="A56" s="6" t="s">
        <v>310</v>
      </c>
      <c r="B56" s="37" t="s">
        <v>0</v>
      </c>
      <c r="C56" s="2" t="s">
        <v>311</v>
      </c>
      <c r="D56" s="3" t="s">
        <v>312</v>
      </c>
      <c r="E56" s="3" t="s">
        <v>313</v>
      </c>
      <c r="F56" s="1" t="s">
        <v>314</v>
      </c>
      <c r="G56" s="1" t="s">
        <v>13</v>
      </c>
      <c r="H56" s="1" t="s">
        <v>14</v>
      </c>
      <c r="I56" s="11">
        <v>741.28</v>
      </c>
      <c r="J56" s="11">
        <v>741.28</v>
      </c>
      <c r="K56" s="11">
        <f t="shared" si="4"/>
        <v>0</v>
      </c>
      <c r="L56" s="29">
        <v>1</v>
      </c>
      <c r="M56" s="4">
        <v>45187</v>
      </c>
      <c r="N56" s="31">
        <v>0.75</v>
      </c>
      <c r="O56" s="11">
        <v>741.28</v>
      </c>
      <c r="P56" s="11">
        <v>741.28</v>
      </c>
    </row>
    <row r="57" spans="1:16" ht="33.75" x14ac:dyDescent="0.2">
      <c r="A57" s="6" t="s">
        <v>315</v>
      </c>
      <c r="B57" s="37" t="s">
        <v>0</v>
      </c>
      <c r="C57" s="2" t="s">
        <v>316</v>
      </c>
      <c r="D57" s="3" t="s">
        <v>317</v>
      </c>
      <c r="E57" s="3" t="s">
        <v>318</v>
      </c>
      <c r="F57" s="1" t="s">
        <v>28</v>
      </c>
      <c r="G57" s="1" t="s">
        <v>13</v>
      </c>
      <c r="H57" s="1" t="s">
        <v>14</v>
      </c>
      <c r="I57" s="11">
        <v>8324.6</v>
      </c>
      <c r="J57" s="11">
        <v>7780</v>
      </c>
      <c r="K57" s="11">
        <f t="shared" si="4"/>
        <v>544.60000000000036</v>
      </c>
      <c r="L57" s="29">
        <v>3</v>
      </c>
      <c r="M57" s="4">
        <v>45188</v>
      </c>
      <c r="N57" s="31">
        <v>0.25</v>
      </c>
      <c r="O57" s="11">
        <v>8324.6</v>
      </c>
      <c r="P57" s="11">
        <v>7780</v>
      </c>
    </row>
    <row r="58" spans="1:16" ht="33.75" x14ac:dyDescent="0.2">
      <c r="A58" s="6" t="s">
        <v>319</v>
      </c>
      <c r="B58" s="37" t="s">
        <v>3</v>
      </c>
      <c r="C58" s="2" t="s">
        <v>320</v>
      </c>
      <c r="D58" s="3" t="s">
        <v>59</v>
      </c>
      <c r="E58" s="3" t="s">
        <v>24</v>
      </c>
      <c r="F58" s="1" t="s">
        <v>68</v>
      </c>
      <c r="G58" s="1" t="s">
        <v>13</v>
      </c>
      <c r="H58" s="1" t="s">
        <v>14</v>
      </c>
      <c r="I58" s="11">
        <v>847.14</v>
      </c>
      <c r="J58" s="11">
        <v>791.72</v>
      </c>
      <c r="K58" s="11">
        <f t="shared" ref="K58" si="5">+I58-J58</f>
        <v>55.419999999999959</v>
      </c>
      <c r="L58" s="29">
        <v>1</v>
      </c>
      <c r="M58" s="4">
        <v>45196</v>
      </c>
      <c r="N58" s="31">
        <v>0.01</v>
      </c>
      <c r="O58" s="11">
        <v>847.14</v>
      </c>
      <c r="P58" s="11">
        <v>791.72</v>
      </c>
    </row>
    <row r="59" spans="1:16" ht="22.5" x14ac:dyDescent="0.2">
      <c r="A59" s="1" t="s">
        <v>321</v>
      </c>
      <c r="B59" s="1" t="s">
        <v>0</v>
      </c>
      <c r="C59" s="2" t="s">
        <v>322</v>
      </c>
      <c r="D59" s="3" t="s">
        <v>323</v>
      </c>
      <c r="E59" s="3" t="s">
        <v>41</v>
      </c>
      <c r="F59" s="1" t="s">
        <v>72</v>
      </c>
      <c r="G59" s="1" t="s">
        <v>13</v>
      </c>
      <c r="H59" s="1" t="s">
        <v>14</v>
      </c>
      <c r="I59" s="11">
        <v>199.02</v>
      </c>
      <c r="J59" s="11">
        <v>186</v>
      </c>
      <c r="K59" s="14">
        <f t="shared" ref="K59:K61" si="6">+I59-J59</f>
        <v>13.02000000000001</v>
      </c>
      <c r="L59" s="29">
        <v>2</v>
      </c>
      <c r="M59" s="16">
        <v>45131</v>
      </c>
      <c r="N59" s="5">
        <v>0.25</v>
      </c>
      <c r="O59" s="11">
        <v>199.02</v>
      </c>
      <c r="P59" s="11">
        <v>186</v>
      </c>
    </row>
    <row r="60" spans="1:16" ht="22.5" x14ac:dyDescent="0.2">
      <c r="A60" s="1" t="s">
        <v>324</v>
      </c>
      <c r="B60" s="6" t="s">
        <v>0</v>
      </c>
      <c r="C60" s="2" t="s">
        <v>325</v>
      </c>
      <c r="D60" s="3" t="s">
        <v>326</v>
      </c>
      <c r="E60" s="3" t="s">
        <v>327</v>
      </c>
      <c r="F60" s="6" t="s">
        <v>328</v>
      </c>
      <c r="G60" s="1" t="s">
        <v>13</v>
      </c>
      <c r="H60" s="1" t="s">
        <v>14</v>
      </c>
      <c r="I60" s="11">
        <v>249.2</v>
      </c>
      <c r="J60" s="11">
        <v>232.9</v>
      </c>
      <c r="K60" s="21">
        <f t="shared" si="6"/>
        <v>16.299999999999983</v>
      </c>
      <c r="L60" s="29">
        <v>3</v>
      </c>
      <c r="M60" s="16">
        <v>45134</v>
      </c>
      <c r="N60" s="5">
        <v>0.04</v>
      </c>
      <c r="O60" s="11">
        <v>249.2</v>
      </c>
      <c r="P60" s="11">
        <v>232.9</v>
      </c>
    </row>
    <row r="61" spans="1:16" ht="22.5" x14ac:dyDescent="0.2">
      <c r="A61" s="1" t="s">
        <v>329</v>
      </c>
      <c r="B61" s="6" t="s">
        <v>0</v>
      </c>
      <c r="C61" s="2" t="s">
        <v>330</v>
      </c>
      <c r="D61" s="3" t="s">
        <v>278</v>
      </c>
      <c r="E61" s="3" t="s">
        <v>331</v>
      </c>
      <c r="F61" s="6" t="s">
        <v>332</v>
      </c>
      <c r="G61" s="1" t="s">
        <v>13</v>
      </c>
      <c r="H61" s="1" t="s">
        <v>14</v>
      </c>
      <c r="I61" s="11">
        <v>1232.8</v>
      </c>
      <c r="J61" s="11">
        <v>1232.8</v>
      </c>
      <c r="K61" s="21">
        <f t="shared" si="6"/>
        <v>0</v>
      </c>
      <c r="L61" s="29">
        <v>4</v>
      </c>
      <c r="M61" s="16">
        <v>45146</v>
      </c>
      <c r="N61" s="5">
        <v>0.5</v>
      </c>
      <c r="O61" s="11">
        <v>1232.8</v>
      </c>
      <c r="P61" s="11">
        <v>1232.8</v>
      </c>
    </row>
    <row r="62" spans="1:16" ht="24" x14ac:dyDescent="0.2">
      <c r="A62" s="1" t="s">
        <v>73</v>
      </c>
      <c r="B62" s="38" t="s">
        <v>3</v>
      </c>
      <c r="C62" s="25" t="s">
        <v>74</v>
      </c>
      <c r="D62" s="2" t="s">
        <v>75</v>
      </c>
      <c r="E62" s="39" t="s">
        <v>76</v>
      </c>
      <c r="F62" s="38" t="s">
        <v>77</v>
      </c>
      <c r="G62" s="40" t="s">
        <v>13</v>
      </c>
      <c r="H62" s="40" t="s">
        <v>14</v>
      </c>
      <c r="I62" s="41">
        <v>2890.62</v>
      </c>
      <c r="J62" s="41">
        <v>2890.62</v>
      </c>
      <c r="K62" s="41">
        <f>+I62-J62</f>
        <v>0</v>
      </c>
      <c r="L62" s="29">
        <v>1</v>
      </c>
      <c r="M62" s="42">
        <v>45140</v>
      </c>
      <c r="N62" s="43">
        <v>12</v>
      </c>
      <c r="O62" s="41">
        <v>2890.62</v>
      </c>
      <c r="P62" s="41">
        <v>2890.62</v>
      </c>
    </row>
    <row r="63" spans="1:16" ht="36" x14ac:dyDescent="0.2">
      <c r="A63" s="1" t="s">
        <v>333</v>
      </c>
      <c r="B63" s="38" t="s">
        <v>3</v>
      </c>
      <c r="C63" s="25" t="s">
        <v>334</v>
      </c>
      <c r="D63" s="25" t="s">
        <v>335</v>
      </c>
      <c r="E63" s="25" t="s">
        <v>336</v>
      </c>
      <c r="F63" s="38" t="s">
        <v>337</v>
      </c>
      <c r="G63" s="40" t="s">
        <v>13</v>
      </c>
      <c r="H63" s="40" t="s">
        <v>14</v>
      </c>
      <c r="I63" s="41">
        <v>256.8</v>
      </c>
      <c r="J63" s="41">
        <v>240</v>
      </c>
      <c r="K63" s="41"/>
      <c r="L63" s="29">
        <v>2</v>
      </c>
      <c r="M63" s="42">
        <v>45134</v>
      </c>
      <c r="N63" s="38">
        <v>0.01</v>
      </c>
      <c r="O63" s="41">
        <v>256.8</v>
      </c>
      <c r="P63" s="41">
        <v>240</v>
      </c>
    </row>
    <row r="64" spans="1:16" ht="22.5" x14ac:dyDescent="0.2">
      <c r="A64" s="1" t="s">
        <v>338</v>
      </c>
      <c r="B64" s="1" t="s">
        <v>3</v>
      </c>
      <c r="C64" s="2" t="s">
        <v>339</v>
      </c>
      <c r="D64" s="3" t="s">
        <v>54</v>
      </c>
      <c r="E64" s="1" t="s">
        <v>38</v>
      </c>
      <c r="F64" s="1" t="s">
        <v>27</v>
      </c>
      <c r="G64" s="3" t="s">
        <v>13</v>
      </c>
      <c r="H64" s="1" t="s">
        <v>14</v>
      </c>
      <c r="I64" s="11">
        <v>987.68</v>
      </c>
      <c r="J64" s="11">
        <v>932.06</v>
      </c>
      <c r="K64" s="11">
        <f t="shared" ref="K64:K85" si="7">+I64-J64</f>
        <v>55.620000000000005</v>
      </c>
      <c r="L64" s="29">
        <v>1</v>
      </c>
      <c r="M64" s="4">
        <v>45117</v>
      </c>
      <c r="N64" s="14">
        <v>0.05</v>
      </c>
      <c r="O64" s="11">
        <v>987.68</v>
      </c>
      <c r="P64" s="11">
        <v>932.06</v>
      </c>
    </row>
    <row r="65" spans="1:16" ht="22.5" x14ac:dyDescent="0.2">
      <c r="A65" s="1" t="s">
        <v>340</v>
      </c>
      <c r="B65" s="1" t="s">
        <v>0</v>
      </c>
      <c r="C65" s="2" t="s">
        <v>341</v>
      </c>
      <c r="D65" s="3" t="s">
        <v>342</v>
      </c>
      <c r="E65" s="1" t="s">
        <v>343</v>
      </c>
      <c r="F65" s="1" t="s">
        <v>93</v>
      </c>
      <c r="G65" s="3" t="s">
        <v>13</v>
      </c>
      <c r="H65" s="1" t="s">
        <v>14</v>
      </c>
      <c r="I65" s="11">
        <v>289.95</v>
      </c>
      <c r="J65" s="11">
        <v>276.58999999999997</v>
      </c>
      <c r="K65" s="11">
        <f t="shared" si="7"/>
        <v>13.360000000000014</v>
      </c>
      <c r="L65" s="29">
        <v>3</v>
      </c>
      <c r="M65" s="4">
        <v>45119</v>
      </c>
      <c r="N65" s="14">
        <v>0.5</v>
      </c>
      <c r="O65" s="11">
        <v>289.95</v>
      </c>
      <c r="P65" s="11">
        <v>276.58999999999997</v>
      </c>
    </row>
    <row r="66" spans="1:16" x14ac:dyDescent="0.2">
      <c r="A66" s="1" t="s">
        <v>344</v>
      </c>
      <c r="B66" s="1" t="s">
        <v>3</v>
      </c>
      <c r="C66" s="2" t="s">
        <v>345</v>
      </c>
      <c r="D66" s="3" t="s">
        <v>47</v>
      </c>
      <c r="E66" s="1" t="s">
        <v>44</v>
      </c>
      <c r="F66" s="1" t="s">
        <v>25</v>
      </c>
      <c r="G66" s="3" t="s">
        <v>13</v>
      </c>
      <c r="H66" s="1" t="s">
        <v>14</v>
      </c>
      <c r="I66" s="11">
        <v>967.28</v>
      </c>
      <c r="J66" s="11">
        <v>904</v>
      </c>
      <c r="K66" s="11">
        <f t="shared" si="7"/>
        <v>63.279999999999973</v>
      </c>
      <c r="L66" s="29">
        <v>1</v>
      </c>
      <c r="M66" s="4">
        <v>45119</v>
      </c>
      <c r="N66" s="14">
        <v>0.5</v>
      </c>
      <c r="O66" s="11">
        <v>967.28</v>
      </c>
      <c r="P66" s="11">
        <v>904</v>
      </c>
    </row>
    <row r="67" spans="1:16" ht="22.5" x14ac:dyDescent="0.2">
      <c r="A67" s="1" t="s">
        <v>346</v>
      </c>
      <c r="B67" s="1" t="s">
        <v>0</v>
      </c>
      <c r="C67" s="2" t="s">
        <v>347</v>
      </c>
      <c r="D67" s="3" t="s">
        <v>348</v>
      </c>
      <c r="E67" s="1" t="s">
        <v>349</v>
      </c>
      <c r="F67" s="1" t="s">
        <v>350</v>
      </c>
      <c r="G67" s="3" t="s">
        <v>13</v>
      </c>
      <c r="H67" s="1" t="s">
        <v>14</v>
      </c>
      <c r="I67" s="11">
        <v>304.55</v>
      </c>
      <c r="J67" s="11">
        <v>284.63</v>
      </c>
      <c r="K67" s="11">
        <f t="shared" si="7"/>
        <v>19.920000000000016</v>
      </c>
      <c r="L67" s="29">
        <v>3</v>
      </c>
      <c r="M67" s="4">
        <v>45119</v>
      </c>
      <c r="N67" s="14">
        <v>0.5</v>
      </c>
      <c r="O67" s="11">
        <v>304.55</v>
      </c>
      <c r="P67" s="11">
        <v>284.63</v>
      </c>
    </row>
    <row r="68" spans="1:16" ht="22.5" x14ac:dyDescent="0.2">
      <c r="A68" s="1" t="s">
        <v>351</v>
      </c>
      <c r="B68" s="1" t="s">
        <v>0</v>
      </c>
      <c r="C68" s="2" t="s">
        <v>352</v>
      </c>
      <c r="D68" s="3" t="s">
        <v>353</v>
      </c>
      <c r="E68" s="1" t="s">
        <v>79</v>
      </c>
      <c r="F68" s="1" t="s">
        <v>80</v>
      </c>
      <c r="G68" s="3" t="s">
        <v>13</v>
      </c>
      <c r="H68" s="1" t="s">
        <v>14</v>
      </c>
      <c r="I68" s="11">
        <v>311.72000000000003</v>
      </c>
      <c r="J68" s="11">
        <v>302.64</v>
      </c>
      <c r="K68" s="11">
        <f t="shared" si="7"/>
        <v>9.0800000000000409</v>
      </c>
      <c r="L68" s="29">
        <v>3</v>
      </c>
      <c r="M68" s="4">
        <v>45120</v>
      </c>
      <c r="N68" s="14">
        <v>0.5</v>
      </c>
      <c r="O68" s="11">
        <v>311.72000000000003</v>
      </c>
      <c r="P68" s="11">
        <v>302.64</v>
      </c>
    </row>
    <row r="69" spans="1:16" ht="22.5" x14ac:dyDescent="0.2">
      <c r="A69" s="1" t="s">
        <v>354</v>
      </c>
      <c r="B69" s="1" t="s">
        <v>0</v>
      </c>
      <c r="C69" s="2" t="s">
        <v>355</v>
      </c>
      <c r="D69" s="3" t="s">
        <v>356</v>
      </c>
      <c r="E69" s="1" t="s">
        <v>357</v>
      </c>
      <c r="F69" s="1" t="s">
        <v>358</v>
      </c>
      <c r="G69" s="3" t="s">
        <v>13</v>
      </c>
      <c r="H69" s="1" t="s">
        <v>14</v>
      </c>
      <c r="I69" s="11">
        <v>492.9</v>
      </c>
      <c r="J69" s="11">
        <v>492.9</v>
      </c>
      <c r="K69" s="11">
        <f t="shared" si="7"/>
        <v>0</v>
      </c>
      <c r="L69" s="29">
        <v>3</v>
      </c>
      <c r="M69" s="4">
        <v>45120</v>
      </c>
      <c r="N69" s="14">
        <v>0.5</v>
      </c>
      <c r="O69" s="11">
        <v>492.9</v>
      </c>
      <c r="P69" s="11">
        <v>492.9</v>
      </c>
    </row>
    <row r="70" spans="1:16" ht="33.75" x14ac:dyDescent="0.2">
      <c r="A70" s="1" t="s">
        <v>359</v>
      </c>
      <c r="B70" s="1" t="s">
        <v>0</v>
      </c>
      <c r="C70" s="2" t="s">
        <v>360</v>
      </c>
      <c r="D70" s="3" t="s">
        <v>361</v>
      </c>
      <c r="E70" s="1" t="s">
        <v>37</v>
      </c>
      <c r="F70" s="1" t="s">
        <v>31</v>
      </c>
      <c r="G70" s="3" t="s">
        <v>13</v>
      </c>
      <c r="H70" s="1" t="s">
        <v>14</v>
      </c>
      <c r="I70" s="11">
        <v>591.86</v>
      </c>
      <c r="J70" s="11">
        <v>553.14</v>
      </c>
      <c r="K70" s="11">
        <f t="shared" si="7"/>
        <v>38.720000000000027</v>
      </c>
      <c r="L70" s="29">
        <v>3</v>
      </c>
      <c r="M70" s="4">
        <v>45125</v>
      </c>
      <c r="N70" s="14">
        <v>2.5</v>
      </c>
      <c r="O70" s="11">
        <v>591.86</v>
      </c>
      <c r="P70" s="11">
        <v>553.14</v>
      </c>
    </row>
    <row r="71" spans="1:16" x14ac:dyDescent="0.2">
      <c r="A71" s="1" t="s">
        <v>362</v>
      </c>
      <c r="B71" s="1" t="s">
        <v>0</v>
      </c>
      <c r="C71" s="2" t="s">
        <v>363</v>
      </c>
      <c r="D71" s="3" t="s">
        <v>364</v>
      </c>
      <c r="E71" s="1" t="s">
        <v>365</v>
      </c>
      <c r="F71" s="1" t="s">
        <v>366</v>
      </c>
      <c r="G71" s="3" t="s">
        <v>13</v>
      </c>
      <c r="H71" s="1" t="s">
        <v>14</v>
      </c>
      <c r="I71" s="11">
        <v>4788.87</v>
      </c>
      <c r="J71" s="11">
        <v>4649.3900000000003</v>
      </c>
      <c r="K71" s="11">
        <f t="shared" si="7"/>
        <v>139.47999999999956</v>
      </c>
      <c r="L71" s="29">
        <v>3</v>
      </c>
      <c r="M71" s="4">
        <v>45131</v>
      </c>
      <c r="N71" s="14">
        <v>0.5</v>
      </c>
      <c r="O71" s="11">
        <v>4788.87</v>
      </c>
      <c r="P71" s="11">
        <v>4649.3900000000003</v>
      </c>
    </row>
    <row r="72" spans="1:16" ht="33.75" x14ac:dyDescent="0.2">
      <c r="A72" s="1" t="s">
        <v>367</v>
      </c>
      <c r="B72" s="1" t="s">
        <v>0</v>
      </c>
      <c r="C72" s="2" t="s">
        <v>368</v>
      </c>
      <c r="D72" s="3" t="s">
        <v>369</v>
      </c>
      <c r="E72" s="1" t="s">
        <v>79</v>
      </c>
      <c r="F72" s="1" t="s">
        <v>80</v>
      </c>
      <c r="G72" s="3" t="s">
        <v>13</v>
      </c>
      <c r="H72" s="1" t="s">
        <v>14</v>
      </c>
      <c r="I72" s="11">
        <v>4186.3500000000004</v>
      </c>
      <c r="J72" s="11">
        <v>4035.5</v>
      </c>
      <c r="K72" s="11">
        <f t="shared" si="7"/>
        <v>150.85000000000036</v>
      </c>
      <c r="L72" s="29">
        <v>3</v>
      </c>
      <c r="M72" s="4">
        <v>45131</v>
      </c>
      <c r="N72" s="14">
        <v>0.5</v>
      </c>
      <c r="O72" s="11">
        <v>4186.3500000000004</v>
      </c>
      <c r="P72" s="11">
        <v>4035.5</v>
      </c>
    </row>
    <row r="73" spans="1:16" x14ac:dyDescent="0.2">
      <c r="A73" s="1" t="s">
        <v>370</v>
      </c>
      <c r="B73" s="1" t="s">
        <v>0</v>
      </c>
      <c r="C73" s="2" t="s">
        <v>371</v>
      </c>
      <c r="D73" s="3" t="s">
        <v>372</v>
      </c>
      <c r="E73" s="1" t="s">
        <v>66</v>
      </c>
      <c r="F73" s="1" t="s">
        <v>67</v>
      </c>
      <c r="G73" s="3" t="s">
        <v>13</v>
      </c>
      <c r="H73" s="1" t="s">
        <v>14</v>
      </c>
      <c r="I73" s="11">
        <v>157.44</v>
      </c>
      <c r="J73" s="11">
        <v>152.85</v>
      </c>
      <c r="K73" s="11">
        <f t="shared" si="7"/>
        <v>4.5900000000000034</v>
      </c>
      <c r="L73" s="29">
        <v>3</v>
      </c>
      <c r="M73" s="4">
        <v>45134</v>
      </c>
      <c r="N73" s="14">
        <v>0.05</v>
      </c>
      <c r="O73" s="11">
        <v>157.44</v>
      </c>
      <c r="P73" s="11">
        <v>152.85</v>
      </c>
    </row>
    <row r="74" spans="1:16" x14ac:dyDescent="0.2">
      <c r="A74" s="1" t="s">
        <v>373</v>
      </c>
      <c r="B74" s="1" t="s">
        <v>0</v>
      </c>
      <c r="C74" s="2" t="s">
        <v>374</v>
      </c>
      <c r="D74" s="3" t="s">
        <v>375</v>
      </c>
      <c r="E74" s="1" t="s">
        <v>376</v>
      </c>
      <c r="F74" s="1" t="s">
        <v>377</v>
      </c>
      <c r="G74" s="3" t="s">
        <v>13</v>
      </c>
      <c r="H74" s="1" t="s">
        <v>14</v>
      </c>
      <c r="I74" s="11">
        <v>507.5</v>
      </c>
      <c r="J74" s="11">
        <v>474.93</v>
      </c>
      <c r="K74" s="11">
        <f t="shared" si="7"/>
        <v>32.569999999999993</v>
      </c>
      <c r="L74" s="29">
        <v>3</v>
      </c>
      <c r="M74" s="4">
        <v>45135</v>
      </c>
      <c r="N74" s="14">
        <v>0.05</v>
      </c>
      <c r="O74" s="11">
        <v>507.5</v>
      </c>
      <c r="P74" s="11">
        <v>474.93</v>
      </c>
    </row>
    <row r="75" spans="1:16" ht="22.5" x14ac:dyDescent="0.2">
      <c r="A75" s="1" t="s">
        <v>378</v>
      </c>
      <c r="B75" s="1" t="s">
        <v>0</v>
      </c>
      <c r="C75" s="2" t="s">
        <v>379</v>
      </c>
      <c r="D75" s="3" t="s">
        <v>369</v>
      </c>
      <c r="E75" s="1" t="s">
        <v>32</v>
      </c>
      <c r="F75" s="1" t="s">
        <v>33</v>
      </c>
      <c r="G75" s="3" t="s">
        <v>13</v>
      </c>
      <c r="H75" s="1" t="s">
        <v>14</v>
      </c>
      <c r="I75" s="11">
        <v>2015.71</v>
      </c>
      <c r="J75" s="11">
        <v>1957</v>
      </c>
      <c r="K75" s="11">
        <f t="shared" si="7"/>
        <v>58.710000000000036</v>
      </c>
      <c r="L75" s="29">
        <v>3</v>
      </c>
      <c r="M75" s="4">
        <v>45139</v>
      </c>
      <c r="N75" s="14">
        <v>0.5</v>
      </c>
      <c r="O75" s="11">
        <v>2015.71</v>
      </c>
      <c r="P75" s="11">
        <v>1957</v>
      </c>
    </row>
    <row r="76" spans="1:16" ht="22.5" x14ac:dyDescent="0.2">
      <c r="A76" s="1" t="s">
        <v>380</v>
      </c>
      <c r="B76" s="1" t="s">
        <v>0</v>
      </c>
      <c r="C76" s="2" t="s">
        <v>381</v>
      </c>
      <c r="D76" s="3" t="s">
        <v>382</v>
      </c>
      <c r="E76" s="1" t="s">
        <v>383</v>
      </c>
      <c r="F76" s="1" t="s">
        <v>384</v>
      </c>
      <c r="G76" s="3" t="s">
        <v>13</v>
      </c>
      <c r="H76" s="1" t="s">
        <v>14</v>
      </c>
      <c r="I76" s="11">
        <v>465</v>
      </c>
      <c r="J76" s="11">
        <v>465</v>
      </c>
      <c r="K76" s="11">
        <f t="shared" si="7"/>
        <v>0</v>
      </c>
      <c r="L76" s="29">
        <v>3</v>
      </c>
      <c r="M76" s="4">
        <v>45139</v>
      </c>
      <c r="N76" s="14">
        <v>0.04</v>
      </c>
      <c r="O76" s="11">
        <v>465</v>
      </c>
      <c r="P76" s="11">
        <v>465</v>
      </c>
    </row>
    <row r="77" spans="1:16" ht="33.75" x14ac:dyDescent="0.2">
      <c r="A77" s="1" t="s">
        <v>385</v>
      </c>
      <c r="B77" s="1" t="s">
        <v>3</v>
      </c>
      <c r="C77" s="2" t="s">
        <v>386</v>
      </c>
      <c r="D77" s="3" t="s">
        <v>47</v>
      </c>
      <c r="E77" s="1" t="s">
        <v>44</v>
      </c>
      <c r="F77" s="1" t="s">
        <v>25</v>
      </c>
      <c r="G77" s="3" t="s">
        <v>13</v>
      </c>
      <c r="H77" s="1" t="s">
        <v>14</v>
      </c>
      <c r="I77" s="11">
        <v>809.99</v>
      </c>
      <c r="J77" s="11">
        <v>757</v>
      </c>
      <c r="K77" s="11">
        <f t="shared" si="7"/>
        <v>52.990000000000009</v>
      </c>
      <c r="L77" s="29">
        <v>1</v>
      </c>
      <c r="M77" s="4">
        <v>45140</v>
      </c>
      <c r="N77" s="14">
        <v>0.5</v>
      </c>
      <c r="O77" s="11">
        <v>809.99</v>
      </c>
      <c r="P77" s="11">
        <v>757</v>
      </c>
    </row>
    <row r="78" spans="1:16" x14ac:dyDescent="0.2">
      <c r="A78" s="1" t="s">
        <v>387</v>
      </c>
      <c r="B78" s="1" t="s">
        <v>0</v>
      </c>
      <c r="C78" s="2" t="s">
        <v>388</v>
      </c>
      <c r="D78" s="3" t="s">
        <v>81</v>
      </c>
      <c r="E78" s="1" t="s">
        <v>389</v>
      </c>
      <c r="F78" s="1" t="s">
        <v>390</v>
      </c>
      <c r="G78" s="3" t="s">
        <v>13</v>
      </c>
      <c r="H78" s="1" t="s">
        <v>14</v>
      </c>
      <c r="I78" s="11">
        <v>3682</v>
      </c>
      <c r="J78" s="11">
        <v>3682</v>
      </c>
      <c r="K78" s="11">
        <f t="shared" si="7"/>
        <v>0</v>
      </c>
      <c r="L78" s="29">
        <v>3</v>
      </c>
      <c r="M78" s="4">
        <v>45141</v>
      </c>
      <c r="N78" s="14">
        <v>0.05</v>
      </c>
      <c r="O78" s="11">
        <v>3682</v>
      </c>
      <c r="P78" s="11">
        <v>3682</v>
      </c>
    </row>
    <row r="79" spans="1:16" x14ac:dyDescent="0.2">
      <c r="A79" s="1" t="s">
        <v>391</v>
      </c>
      <c r="B79" s="1" t="s">
        <v>0</v>
      </c>
      <c r="C79" s="2" t="s">
        <v>78</v>
      </c>
      <c r="D79" s="3" t="s">
        <v>51</v>
      </c>
      <c r="E79" s="1" t="s">
        <v>45</v>
      </c>
      <c r="F79" s="1" t="s">
        <v>46</v>
      </c>
      <c r="G79" s="3" t="s">
        <v>13</v>
      </c>
      <c r="H79" s="1" t="s">
        <v>14</v>
      </c>
      <c r="I79" s="11">
        <v>2141.4499999999998</v>
      </c>
      <c r="J79" s="11">
        <v>2141.4499999999998</v>
      </c>
      <c r="K79" s="11">
        <f t="shared" si="7"/>
        <v>0</v>
      </c>
      <c r="L79" s="29">
        <v>4</v>
      </c>
      <c r="M79" s="4">
        <v>45141</v>
      </c>
      <c r="N79" s="14">
        <v>0.5</v>
      </c>
      <c r="O79" s="11">
        <v>2141.4499999999998</v>
      </c>
      <c r="P79" s="11">
        <v>2141.4499999999998</v>
      </c>
    </row>
    <row r="80" spans="1:16" ht="22.5" x14ac:dyDescent="0.2">
      <c r="A80" s="1" t="s">
        <v>392</v>
      </c>
      <c r="B80" s="1" t="s">
        <v>3</v>
      </c>
      <c r="C80" s="2" t="s">
        <v>393</v>
      </c>
      <c r="D80" s="44" t="s">
        <v>54</v>
      </c>
      <c r="E80" s="1" t="s">
        <v>38</v>
      </c>
      <c r="F80" s="1" t="s">
        <v>27</v>
      </c>
      <c r="G80" s="3" t="s">
        <v>13</v>
      </c>
      <c r="H80" s="1" t="s">
        <v>14</v>
      </c>
      <c r="I80" s="11">
        <v>1116</v>
      </c>
      <c r="J80" s="11">
        <v>1043.56</v>
      </c>
      <c r="K80" s="11">
        <f t="shared" si="7"/>
        <v>72.440000000000055</v>
      </c>
      <c r="L80" s="29">
        <v>1</v>
      </c>
      <c r="M80" s="4">
        <v>45174</v>
      </c>
      <c r="N80" s="14">
        <v>0.5</v>
      </c>
      <c r="O80" s="11">
        <v>1116</v>
      </c>
      <c r="P80" s="11">
        <v>1043.56</v>
      </c>
    </row>
    <row r="81" spans="1:16" ht="33.75" x14ac:dyDescent="0.2">
      <c r="A81" s="1" t="s">
        <v>394</v>
      </c>
      <c r="B81" s="1" t="s">
        <v>0</v>
      </c>
      <c r="C81" s="2" t="s">
        <v>395</v>
      </c>
      <c r="D81" s="3" t="s">
        <v>369</v>
      </c>
      <c r="E81" s="1" t="s">
        <v>396</v>
      </c>
      <c r="F81" s="1" t="s">
        <v>397</v>
      </c>
      <c r="G81" s="3" t="s">
        <v>13</v>
      </c>
      <c r="H81" s="1" t="s">
        <v>14</v>
      </c>
      <c r="I81" s="11">
        <v>2505.7800000000002</v>
      </c>
      <c r="J81" s="11">
        <v>2432.8000000000002</v>
      </c>
      <c r="K81" s="11">
        <f t="shared" si="7"/>
        <v>72.980000000000018</v>
      </c>
      <c r="L81" s="29">
        <v>4</v>
      </c>
      <c r="M81" s="4">
        <v>45180</v>
      </c>
      <c r="N81" s="14">
        <v>0.5</v>
      </c>
      <c r="O81" s="11">
        <v>2505.7800000000002</v>
      </c>
      <c r="P81" s="11">
        <v>2432.8000000000002</v>
      </c>
    </row>
    <row r="82" spans="1:16" x14ac:dyDescent="0.2">
      <c r="A82" s="1" t="s">
        <v>398</v>
      </c>
      <c r="B82" s="1" t="s">
        <v>3</v>
      </c>
      <c r="C82" s="2" t="s">
        <v>399</v>
      </c>
      <c r="D82" s="3" t="s">
        <v>54</v>
      </c>
      <c r="E82" s="1" t="s">
        <v>38</v>
      </c>
      <c r="F82" s="1" t="s">
        <v>27</v>
      </c>
      <c r="G82" s="3" t="s">
        <v>13</v>
      </c>
      <c r="H82" s="1" t="s">
        <v>14</v>
      </c>
      <c r="I82" s="11">
        <v>1731.85</v>
      </c>
      <c r="J82" s="11">
        <v>1618.55</v>
      </c>
      <c r="K82" s="11">
        <f t="shared" si="7"/>
        <v>113.29999999999995</v>
      </c>
      <c r="L82" s="29">
        <v>1</v>
      </c>
      <c r="M82" s="4">
        <v>45184</v>
      </c>
      <c r="N82" s="14">
        <v>0.5</v>
      </c>
      <c r="O82" s="11">
        <v>1731.85</v>
      </c>
      <c r="P82" s="11">
        <v>1618.55</v>
      </c>
    </row>
    <row r="83" spans="1:16" ht="22.5" x14ac:dyDescent="0.2">
      <c r="A83" s="1" t="s">
        <v>400</v>
      </c>
      <c r="B83" s="1" t="s">
        <v>0</v>
      </c>
      <c r="C83" s="2" t="s">
        <v>401</v>
      </c>
      <c r="D83" s="3" t="s">
        <v>402</v>
      </c>
      <c r="E83" s="1" t="s">
        <v>403</v>
      </c>
      <c r="F83" s="1" t="s">
        <v>404</v>
      </c>
      <c r="G83" s="3" t="s">
        <v>13</v>
      </c>
      <c r="H83" s="1" t="s">
        <v>14</v>
      </c>
      <c r="I83" s="11">
        <v>2001.02</v>
      </c>
      <c r="J83" s="11">
        <v>1942.74</v>
      </c>
      <c r="K83" s="11">
        <f t="shared" si="7"/>
        <v>58.279999999999973</v>
      </c>
      <c r="L83" s="29">
        <v>4</v>
      </c>
      <c r="M83" s="4">
        <v>45195</v>
      </c>
      <c r="N83" s="14">
        <v>0.28000000000000003</v>
      </c>
      <c r="O83" s="11">
        <v>2001.02</v>
      </c>
      <c r="P83" s="11">
        <v>1942.74</v>
      </c>
    </row>
    <row r="84" spans="1:16" ht="45" x14ac:dyDescent="0.2">
      <c r="A84" s="1" t="s">
        <v>405</v>
      </c>
      <c r="B84" s="1" t="s">
        <v>3</v>
      </c>
      <c r="C84" s="2" t="s">
        <v>406</v>
      </c>
      <c r="D84" s="3" t="s">
        <v>407</v>
      </c>
      <c r="E84" s="1" t="s">
        <v>408</v>
      </c>
      <c r="F84" s="1" t="s">
        <v>409</v>
      </c>
      <c r="G84" s="3" t="s">
        <v>13</v>
      </c>
      <c r="H84" s="1" t="s">
        <v>14</v>
      </c>
      <c r="I84" s="11">
        <v>4622.3999999999996</v>
      </c>
      <c r="J84" s="11">
        <v>4320</v>
      </c>
      <c r="K84" s="11">
        <f t="shared" si="7"/>
        <v>302.39999999999964</v>
      </c>
      <c r="L84" s="29">
        <v>1</v>
      </c>
      <c r="M84" s="4">
        <v>45191</v>
      </c>
      <c r="N84" s="14">
        <v>1</v>
      </c>
      <c r="O84" s="11">
        <v>4622.3999999999996</v>
      </c>
      <c r="P84" s="11">
        <v>4320</v>
      </c>
    </row>
    <row r="85" spans="1:16" ht="22.5" x14ac:dyDescent="0.2">
      <c r="A85" s="1" t="s">
        <v>410</v>
      </c>
      <c r="B85" s="1" t="s">
        <v>3</v>
      </c>
      <c r="C85" s="2" t="s">
        <v>411</v>
      </c>
      <c r="D85" s="3" t="s">
        <v>84</v>
      </c>
      <c r="E85" s="1" t="s">
        <v>30</v>
      </c>
      <c r="F85" s="1" t="s">
        <v>60</v>
      </c>
      <c r="G85" s="3" t="s">
        <v>13</v>
      </c>
      <c r="H85" s="1" t="s">
        <v>14</v>
      </c>
      <c r="I85" s="11">
        <v>3584.5</v>
      </c>
      <c r="J85" s="11">
        <v>3350</v>
      </c>
      <c r="K85" s="11">
        <f t="shared" si="7"/>
        <v>234.5</v>
      </c>
      <c r="L85" s="29">
        <v>1</v>
      </c>
      <c r="M85" s="4">
        <v>45196</v>
      </c>
      <c r="N85" s="14">
        <v>0.5</v>
      </c>
      <c r="O85" s="11">
        <v>3584.5</v>
      </c>
      <c r="P85" s="11">
        <v>3350</v>
      </c>
    </row>
    <row r="86" spans="1:16" ht="45" x14ac:dyDescent="0.2">
      <c r="A86" s="6" t="s">
        <v>412</v>
      </c>
      <c r="B86" s="1" t="s">
        <v>1</v>
      </c>
      <c r="C86" s="2" t="s">
        <v>413</v>
      </c>
      <c r="D86" s="3" t="s">
        <v>414</v>
      </c>
      <c r="E86" s="1" t="s">
        <v>415</v>
      </c>
      <c r="F86" s="1" t="s">
        <v>416</v>
      </c>
      <c r="G86" s="1" t="s">
        <v>13</v>
      </c>
      <c r="H86" s="1" t="s">
        <v>14</v>
      </c>
      <c r="I86" s="11">
        <v>10000</v>
      </c>
      <c r="J86" s="11">
        <v>10000</v>
      </c>
      <c r="K86" s="11">
        <f t="shared" ref="K86:K101" si="8">+I86-J86</f>
        <v>0</v>
      </c>
      <c r="L86" s="29">
        <v>1</v>
      </c>
      <c r="M86" s="16">
        <v>45118</v>
      </c>
      <c r="N86" s="14">
        <v>0.75</v>
      </c>
      <c r="O86" s="11">
        <v>10000</v>
      </c>
      <c r="P86" s="11">
        <v>10000</v>
      </c>
    </row>
    <row r="87" spans="1:16" ht="22.5" x14ac:dyDescent="0.2">
      <c r="A87" s="6" t="s">
        <v>417</v>
      </c>
      <c r="B87" s="1" t="s">
        <v>0</v>
      </c>
      <c r="C87" s="2" t="s">
        <v>418</v>
      </c>
      <c r="D87" s="3" t="s">
        <v>419</v>
      </c>
      <c r="E87" s="1" t="s">
        <v>420</v>
      </c>
      <c r="F87" s="1" t="s">
        <v>421</v>
      </c>
      <c r="G87" s="1" t="s">
        <v>13</v>
      </c>
      <c r="H87" s="1" t="s">
        <v>14</v>
      </c>
      <c r="I87" s="11">
        <v>5236.58</v>
      </c>
      <c r="J87" s="11">
        <v>4894</v>
      </c>
      <c r="K87" s="11">
        <f t="shared" si="8"/>
        <v>342.57999999999993</v>
      </c>
      <c r="L87" s="29">
        <v>1</v>
      </c>
      <c r="M87" s="16">
        <v>45121</v>
      </c>
      <c r="N87" s="14">
        <v>1</v>
      </c>
      <c r="O87" s="11">
        <v>5236.58</v>
      </c>
      <c r="P87" s="11">
        <v>4894</v>
      </c>
    </row>
    <row r="88" spans="1:16" x14ac:dyDescent="0.2">
      <c r="A88" s="6" t="s">
        <v>422</v>
      </c>
      <c r="B88" s="1" t="s">
        <v>0</v>
      </c>
      <c r="C88" s="2" t="s">
        <v>423</v>
      </c>
      <c r="D88" s="3" t="s">
        <v>424</v>
      </c>
      <c r="E88" s="1" t="s">
        <v>425</v>
      </c>
      <c r="F88" s="1">
        <v>208729256</v>
      </c>
      <c r="G88" s="1" t="s">
        <v>245</v>
      </c>
      <c r="H88" s="1" t="s">
        <v>246</v>
      </c>
      <c r="I88" s="11">
        <v>7239.27</v>
      </c>
      <c r="J88" s="11">
        <v>6765.67</v>
      </c>
      <c r="K88" s="11">
        <f t="shared" si="8"/>
        <v>473.60000000000036</v>
      </c>
      <c r="L88" s="29">
        <v>1</v>
      </c>
      <c r="M88" s="16">
        <v>45126</v>
      </c>
      <c r="N88" s="14">
        <v>1</v>
      </c>
      <c r="O88" s="11">
        <v>7239.27</v>
      </c>
      <c r="P88" s="11">
        <v>6765.67</v>
      </c>
    </row>
    <row r="89" spans="1:16" x14ac:dyDescent="0.2">
      <c r="A89" s="6" t="s">
        <v>426</v>
      </c>
      <c r="B89" s="1" t="s">
        <v>0</v>
      </c>
      <c r="C89" s="2" t="s">
        <v>427</v>
      </c>
      <c r="D89" s="3" t="s">
        <v>65</v>
      </c>
      <c r="E89" s="1" t="s">
        <v>428</v>
      </c>
      <c r="F89" s="1" t="s">
        <v>35</v>
      </c>
      <c r="G89" s="1" t="s">
        <v>13</v>
      </c>
      <c r="H89" s="1" t="s">
        <v>14</v>
      </c>
      <c r="I89" s="11">
        <v>2688.49</v>
      </c>
      <c r="J89" s="11">
        <v>2589.21</v>
      </c>
      <c r="K89" s="11">
        <f t="shared" si="8"/>
        <v>99.279999999999745</v>
      </c>
      <c r="L89" s="29">
        <v>3</v>
      </c>
      <c r="M89" s="16">
        <v>45126</v>
      </c>
      <c r="N89" s="14">
        <v>1</v>
      </c>
      <c r="O89" s="11">
        <v>2688.49</v>
      </c>
      <c r="P89" s="11">
        <v>2589.21</v>
      </c>
    </row>
    <row r="90" spans="1:16" ht="12" x14ac:dyDescent="0.2">
      <c r="A90" s="6" t="s">
        <v>429</v>
      </c>
      <c r="B90" s="1" t="s">
        <v>0</v>
      </c>
      <c r="C90" s="25" t="s">
        <v>430</v>
      </c>
      <c r="D90" s="3" t="s">
        <v>65</v>
      </c>
      <c r="E90" s="1" t="s">
        <v>428</v>
      </c>
      <c r="F90" s="1" t="s">
        <v>35</v>
      </c>
      <c r="G90" s="1" t="s">
        <v>13</v>
      </c>
      <c r="H90" s="1" t="s">
        <v>14</v>
      </c>
      <c r="I90" s="11">
        <v>2993.06</v>
      </c>
      <c r="J90" s="11">
        <v>2839.09</v>
      </c>
      <c r="K90" s="11">
        <f t="shared" si="8"/>
        <v>153.9699999999998</v>
      </c>
      <c r="L90" s="29">
        <v>3</v>
      </c>
      <c r="M90" s="16">
        <v>45131</v>
      </c>
      <c r="N90" s="14">
        <v>1</v>
      </c>
      <c r="O90" s="11">
        <v>2993.06</v>
      </c>
      <c r="P90" s="11">
        <v>2839.09</v>
      </c>
    </row>
    <row r="91" spans="1:16" ht="22.5" x14ac:dyDescent="0.2">
      <c r="A91" s="6" t="s">
        <v>431</v>
      </c>
      <c r="B91" s="1" t="s">
        <v>1</v>
      </c>
      <c r="C91" s="2" t="s">
        <v>432</v>
      </c>
      <c r="D91" s="3" t="s">
        <v>433</v>
      </c>
      <c r="E91" s="1" t="s">
        <v>434</v>
      </c>
      <c r="F91" s="1" t="s">
        <v>435</v>
      </c>
      <c r="G91" s="1" t="s">
        <v>13</v>
      </c>
      <c r="H91" s="1" t="s">
        <v>14</v>
      </c>
      <c r="I91" s="11">
        <v>642</v>
      </c>
      <c r="J91" s="11">
        <v>600</v>
      </c>
      <c r="K91" s="11">
        <f t="shared" si="8"/>
        <v>42</v>
      </c>
      <c r="L91" s="29">
        <v>3</v>
      </c>
      <c r="M91" s="16">
        <v>45141</v>
      </c>
      <c r="N91" s="14">
        <v>1</v>
      </c>
      <c r="O91" s="11">
        <v>642</v>
      </c>
      <c r="P91" s="11">
        <v>600</v>
      </c>
    </row>
    <row r="92" spans="1:16" ht="67.5" x14ac:dyDescent="0.2">
      <c r="A92" s="6" t="s">
        <v>436</v>
      </c>
      <c r="B92" s="1" t="s">
        <v>52</v>
      </c>
      <c r="C92" s="2" t="s">
        <v>437</v>
      </c>
      <c r="D92" s="3" t="s">
        <v>438</v>
      </c>
      <c r="E92" s="1" t="s">
        <v>439</v>
      </c>
      <c r="F92" s="1" t="s">
        <v>440</v>
      </c>
      <c r="G92" s="1" t="s">
        <v>13</v>
      </c>
      <c r="H92" s="1" t="s">
        <v>14</v>
      </c>
      <c r="I92" s="11">
        <v>21043</v>
      </c>
      <c r="J92" s="11">
        <v>19666.36</v>
      </c>
      <c r="K92" s="11">
        <f t="shared" si="8"/>
        <v>1376.6399999999994</v>
      </c>
      <c r="L92" s="29">
        <v>3</v>
      </c>
      <c r="M92" s="16">
        <v>45149</v>
      </c>
      <c r="N92" s="14">
        <v>1</v>
      </c>
      <c r="O92" s="11">
        <v>21043</v>
      </c>
      <c r="P92" s="11">
        <v>19666.36</v>
      </c>
    </row>
    <row r="93" spans="1:16" ht="22.5" x14ac:dyDescent="0.2">
      <c r="A93" s="6" t="s">
        <v>441</v>
      </c>
      <c r="B93" s="1" t="s">
        <v>3</v>
      </c>
      <c r="C93" s="2" t="s">
        <v>442</v>
      </c>
      <c r="D93" s="3" t="s">
        <v>443</v>
      </c>
      <c r="E93" s="1" t="s">
        <v>444</v>
      </c>
      <c r="F93" s="1" t="s">
        <v>83</v>
      </c>
      <c r="G93" s="1" t="s">
        <v>13</v>
      </c>
      <c r="H93" s="1" t="s">
        <v>14</v>
      </c>
      <c r="I93" s="11">
        <v>1102.9000000000001</v>
      </c>
      <c r="J93" s="11">
        <v>1030.75</v>
      </c>
      <c r="K93" s="11">
        <f t="shared" si="8"/>
        <v>72.150000000000091</v>
      </c>
      <c r="L93" s="29">
        <v>1</v>
      </c>
      <c r="M93" s="16">
        <v>45148</v>
      </c>
      <c r="N93" s="14">
        <v>1</v>
      </c>
      <c r="O93" s="11">
        <v>1102.9000000000001</v>
      </c>
      <c r="P93" s="11">
        <v>1030.75</v>
      </c>
    </row>
    <row r="94" spans="1:16" ht="78.75" x14ac:dyDescent="0.2">
      <c r="A94" s="6" t="s">
        <v>445</v>
      </c>
      <c r="B94" s="1" t="s">
        <v>3</v>
      </c>
      <c r="C94" s="2" t="s">
        <v>446</v>
      </c>
      <c r="D94" s="3" t="s">
        <v>50</v>
      </c>
      <c r="E94" s="1" t="s">
        <v>447</v>
      </c>
      <c r="F94" s="1" t="s">
        <v>448</v>
      </c>
      <c r="G94" s="1" t="s">
        <v>13</v>
      </c>
      <c r="H94" s="1" t="s">
        <v>14</v>
      </c>
      <c r="I94" s="11">
        <v>15996.5</v>
      </c>
      <c r="J94" s="11">
        <v>14950</v>
      </c>
      <c r="K94" s="11">
        <f t="shared" si="8"/>
        <v>1046.5</v>
      </c>
      <c r="L94" s="29">
        <v>1</v>
      </c>
      <c r="M94" s="16">
        <v>45175</v>
      </c>
      <c r="N94" s="14">
        <v>0.05</v>
      </c>
      <c r="O94" s="11">
        <v>15996.5</v>
      </c>
      <c r="P94" s="11">
        <v>14950</v>
      </c>
    </row>
    <row r="95" spans="1:16" ht="45" x14ac:dyDescent="0.2">
      <c r="A95" s="6" t="s">
        <v>449</v>
      </c>
      <c r="B95" s="1" t="s">
        <v>0</v>
      </c>
      <c r="C95" s="2" t="s">
        <v>450</v>
      </c>
      <c r="D95" s="3" t="s">
        <v>451</v>
      </c>
      <c r="E95" s="1" t="s">
        <v>452</v>
      </c>
      <c r="F95" s="1" t="s">
        <v>453</v>
      </c>
      <c r="G95" s="1" t="s">
        <v>13</v>
      </c>
      <c r="H95" s="1" t="s">
        <v>14</v>
      </c>
      <c r="I95" s="11">
        <v>5413.52</v>
      </c>
      <c r="J95" s="11">
        <v>5255.84</v>
      </c>
      <c r="K95" s="11">
        <f t="shared" si="8"/>
        <v>157.68000000000029</v>
      </c>
      <c r="L95" s="29">
        <v>2</v>
      </c>
      <c r="M95" s="16">
        <v>45191</v>
      </c>
      <c r="N95" s="14">
        <v>1</v>
      </c>
      <c r="O95" s="11">
        <v>5413.52</v>
      </c>
      <c r="P95" s="11">
        <v>5255.84</v>
      </c>
    </row>
    <row r="96" spans="1:16" ht="22.5" x14ac:dyDescent="0.2">
      <c r="A96" s="6" t="s">
        <v>454</v>
      </c>
      <c r="B96" s="1" t="s">
        <v>3</v>
      </c>
      <c r="C96" s="2" t="s">
        <v>455</v>
      </c>
      <c r="D96" s="3" t="s">
        <v>456</v>
      </c>
      <c r="E96" s="1" t="s">
        <v>457</v>
      </c>
      <c r="F96" s="1" t="s">
        <v>83</v>
      </c>
      <c r="G96" s="1" t="s">
        <v>13</v>
      </c>
      <c r="H96" s="1" t="s">
        <v>14</v>
      </c>
      <c r="I96" s="11">
        <v>1420.77</v>
      </c>
      <c r="J96" s="11">
        <v>1327.82</v>
      </c>
      <c r="K96" s="11">
        <f t="shared" si="8"/>
        <v>92.950000000000045</v>
      </c>
      <c r="L96" s="29">
        <v>1</v>
      </c>
      <c r="M96" s="16">
        <v>45182</v>
      </c>
      <c r="N96" s="14">
        <v>1</v>
      </c>
      <c r="O96" s="11">
        <v>1420.77</v>
      </c>
      <c r="P96" s="11">
        <v>1327.82</v>
      </c>
    </row>
    <row r="97" spans="1:16" ht="22.5" x14ac:dyDescent="0.2">
      <c r="A97" s="38" t="s">
        <v>85</v>
      </c>
      <c r="B97" s="1" t="s">
        <v>1</v>
      </c>
      <c r="C97" s="3" t="s">
        <v>86</v>
      </c>
      <c r="D97" s="3" t="s">
        <v>87</v>
      </c>
      <c r="E97" s="38" t="s">
        <v>88</v>
      </c>
      <c r="F97" s="38" t="s">
        <v>89</v>
      </c>
      <c r="G97" s="38" t="s">
        <v>13</v>
      </c>
      <c r="H97" s="38" t="s">
        <v>14</v>
      </c>
      <c r="I97" s="41">
        <v>4686.6000000000004</v>
      </c>
      <c r="J97" s="41">
        <v>4380</v>
      </c>
      <c r="K97" s="45">
        <f t="shared" si="8"/>
        <v>306.60000000000036</v>
      </c>
      <c r="L97" s="29">
        <v>8</v>
      </c>
      <c r="M97" s="46">
        <v>45027</v>
      </c>
      <c r="N97" s="43">
        <v>3</v>
      </c>
      <c r="O97" s="41">
        <v>4686.6000000000004</v>
      </c>
      <c r="P97" s="41">
        <v>4380</v>
      </c>
    </row>
    <row r="98" spans="1:16" ht="45" x14ac:dyDescent="0.2">
      <c r="A98" s="38" t="s">
        <v>458</v>
      </c>
      <c r="B98" s="1" t="s">
        <v>1</v>
      </c>
      <c r="C98" s="3" t="s">
        <v>459</v>
      </c>
      <c r="D98" s="3" t="s">
        <v>460</v>
      </c>
      <c r="E98" s="38" t="s">
        <v>461</v>
      </c>
      <c r="F98" s="38" t="s">
        <v>462</v>
      </c>
      <c r="G98" s="38" t="s">
        <v>13</v>
      </c>
      <c r="H98" s="38" t="s">
        <v>14</v>
      </c>
      <c r="I98" s="41">
        <v>1697.02</v>
      </c>
      <c r="J98" s="41">
        <v>1586</v>
      </c>
      <c r="K98" s="45">
        <f t="shared" si="8"/>
        <v>111.01999999999998</v>
      </c>
      <c r="L98" s="29">
        <v>2</v>
      </c>
      <c r="M98" s="46">
        <v>45145</v>
      </c>
      <c r="N98" s="43">
        <v>3</v>
      </c>
      <c r="O98" s="41">
        <v>1697.02</v>
      </c>
      <c r="P98" s="41">
        <v>1586</v>
      </c>
    </row>
    <row r="99" spans="1:16" ht="45" x14ac:dyDescent="0.2">
      <c r="A99" s="38" t="s">
        <v>463</v>
      </c>
      <c r="B99" s="1" t="s">
        <v>0</v>
      </c>
      <c r="C99" s="3" t="s">
        <v>464</v>
      </c>
      <c r="D99" s="3" t="s">
        <v>465</v>
      </c>
      <c r="E99" s="38" t="s">
        <v>466</v>
      </c>
      <c r="F99" s="38" t="s">
        <v>467</v>
      </c>
      <c r="G99" s="38" t="s">
        <v>13</v>
      </c>
      <c r="H99" s="38" t="s">
        <v>14</v>
      </c>
      <c r="I99" s="41">
        <v>5074</v>
      </c>
      <c r="J99" s="41">
        <v>4926.79</v>
      </c>
      <c r="K99" s="45">
        <f t="shared" si="8"/>
        <v>147.21000000000004</v>
      </c>
      <c r="L99" s="29">
        <v>1</v>
      </c>
      <c r="M99" s="46">
        <v>45146</v>
      </c>
      <c r="N99" s="43">
        <v>3</v>
      </c>
      <c r="O99" s="41">
        <v>5074</v>
      </c>
      <c r="P99" s="41">
        <v>4926.79</v>
      </c>
    </row>
    <row r="100" spans="1:16" ht="67.5" x14ac:dyDescent="0.2">
      <c r="A100" s="38" t="s">
        <v>468</v>
      </c>
      <c r="B100" s="1" t="s">
        <v>0</v>
      </c>
      <c r="C100" s="3" t="s">
        <v>469</v>
      </c>
      <c r="D100" s="3" t="s">
        <v>470</v>
      </c>
      <c r="E100" s="38" t="s">
        <v>327</v>
      </c>
      <c r="F100" s="38" t="s">
        <v>328</v>
      </c>
      <c r="G100" s="38" t="s">
        <v>13</v>
      </c>
      <c r="H100" s="38" t="s">
        <v>14</v>
      </c>
      <c r="I100" s="41">
        <v>5065.95</v>
      </c>
      <c r="J100" s="41">
        <v>4831.38</v>
      </c>
      <c r="K100" s="38">
        <f t="shared" si="8"/>
        <v>234.56999999999971</v>
      </c>
      <c r="L100" s="29">
        <v>1</v>
      </c>
      <c r="M100" s="46">
        <v>45146</v>
      </c>
      <c r="N100" s="43">
        <v>3</v>
      </c>
      <c r="O100" s="41">
        <v>5065.95</v>
      </c>
      <c r="P100" s="41">
        <v>4831.38</v>
      </c>
    </row>
    <row r="101" spans="1:16" ht="45" x14ac:dyDescent="0.2">
      <c r="A101" s="38" t="s">
        <v>471</v>
      </c>
      <c r="B101" s="1" t="s">
        <v>0</v>
      </c>
      <c r="C101" s="25" t="s">
        <v>472</v>
      </c>
      <c r="D101" s="3" t="s">
        <v>473</v>
      </c>
      <c r="E101" s="38" t="s">
        <v>40</v>
      </c>
      <c r="F101" s="38" t="s">
        <v>28</v>
      </c>
      <c r="G101" s="38" t="s">
        <v>13</v>
      </c>
      <c r="H101" s="38" t="s">
        <v>14</v>
      </c>
      <c r="I101" s="41">
        <v>3427.14</v>
      </c>
      <c r="J101" s="41">
        <v>3202.93</v>
      </c>
      <c r="K101" s="38">
        <f t="shared" si="8"/>
        <v>224.21000000000004</v>
      </c>
      <c r="L101" s="29">
        <v>1</v>
      </c>
      <c r="M101" s="46">
        <v>45202</v>
      </c>
      <c r="N101" s="43">
        <v>3</v>
      </c>
      <c r="O101" s="41">
        <v>3427.14</v>
      </c>
      <c r="P101" s="41">
        <v>3202.93</v>
      </c>
    </row>
    <row r="102" spans="1:16" ht="12" x14ac:dyDescent="0.2">
      <c r="A102" s="1" t="s">
        <v>474</v>
      </c>
      <c r="B102" s="1" t="s">
        <v>0</v>
      </c>
      <c r="C102" s="2" t="s">
        <v>475</v>
      </c>
      <c r="D102" s="19" t="s">
        <v>476</v>
      </c>
      <c r="E102" s="1" t="s">
        <v>91</v>
      </c>
      <c r="F102" s="1" t="s">
        <v>92</v>
      </c>
      <c r="G102" s="1" t="s">
        <v>13</v>
      </c>
      <c r="H102" s="1" t="s">
        <v>14</v>
      </c>
      <c r="I102" s="11">
        <v>376.97</v>
      </c>
      <c r="J102" s="11">
        <v>352.31</v>
      </c>
      <c r="K102" s="11">
        <f t="shared" ref="K102:K108" si="9">+I102-J102</f>
        <v>24.660000000000025</v>
      </c>
      <c r="L102" s="29">
        <v>3</v>
      </c>
      <c r="M102" s="17">
        <v>45121</v>
      </c>
      <c r="N102" s="43">
        <v>2</v>
      </c>
      <c r="O102" s="11">
        <v>376.97</v>
      </c>
      <c r="P102" s="11">
        <v>352.31</v>
      </c>
    </row>
    <row r="103" spans="1:16" ht="22.5" x14ac:dyDescent="0.2">
      <c r="A103" s="1" t="s">
        <v>477</v>
      </c>
      <c r="B103" s="1" t="s">
        <v>0</v>
      </c>
      <c r="C103" s="2" t="s">
        <v>478</v>
      </c>
      <c r="D103" s="19" t="s">
        <v>479</v>
      </c>
      <c r="E103" s="1" t="s">
        <v>480</v>
      </c>
      <c r="F103" s="1" t="s">
        <v>481</v>
      </c>
      <c r="G103" s="1" t="s">
        <v>21</v>
      </c>
      <c r="H103" s="1" t="s">
        <v>22</v>
      </c>
      <c r="I103" s="11">
        <v>126.99</v>
      </c>
      <c r="J103" s="11">
        <v>126.99</v>
      </c>
      <c r="K103" s="11">
        <f t="shared" si="9"/>
        <v>0</v>
      </c>
      <c r="L103" s="29">
        <v>3</v>
      </c>
      <c r="M103" s="17">
        <v>45121</v>
      </c>
      <c r="N103" s="43">
        <v>1</v>
      </c>
      <c r="O103" s="11">
        <v>126.99</v>
      </c>
      <c r="P103" s="11">
        <v>126.99</v>
      </c>
    </row>
    <row r="104" spans="1:16" ht="12" x14ac:dyDescent="0.2">
      <c r="A104" s="1" t="s">
        <v>482</v>
      </c>
      <c r="B104" s="1" t="s">
        <v>0</v>
      </c>
      <c r="C104" s="2" t="s">
        <v>483</v>
      </c>
      <c r="D104" s="19" t="s">
        <v>484</v>
      </c>
      <c r="E104" s="1" t="s">
        <v>485</v>
      </c>
      <c r="F104" s="1" t="s">
        <v>486</v>
      </c>
      <c r="G104" s="1" t="s">
        <v>13</v>
      </c>
      <c r="H104" s="1" t="s">
        <v>14</v>
      </c>
      <c r="I104" s="11">
        <v>10784.53</v>
      </c>
      <c r="J104" s="11">
        <v>10079</v>
      </c>
      <c r="K104" s="11">
        <f t="shared" si="9"/>
        <v>705.53000000000065</v>
      </c>
      <c r="L104" s="29">
        <v>3</v>
      </c>
      <c r="M104" s="17">
        <v>45177</v>
      </c>
      <c r="N104" s="43">
        <v>2</v>
      </c>
      <c r="O104" s="11">
        <v>10784.53</v>
      </c>
      <c r="P104" s="11">
        <v>10079</v>
      </c>
    </row>
    <row r="105" spans="1:16" ht="12" x14ac:dyDescent="0.2">
      <c r="A105" s="1" t="s">
        <v>487</v>
      </c>
      <c r="B105" s="1" t="s">
        <v>0</v>
      </c>
      <c r="C105" s="2" t="s">
        <v>488</v>
      </c>
      <c r="D105" s="19" t="s">
        <v>62</v>
      </c>
      <c r="E105" s="1" t="s">
        <v>489</v>
      </c>
      <c r="F105" s="1" t="s">
        <v>490</v>
      </c>
      <c r="G105" s="1" t="s">
        <v>13</v>
      </c>
      <c r="H105" s="1" t="s">
        <v>14</v>
      </c>
      <c r="I105" s="11">
        <v>1808.3</v>
      </c>
      <c r="J105" s="11">
        <v>1690</v>
      </c>
      <c r="K105" s="11">
        <f t="shared" si="9"/>
        <v>118.29999999999995</v>
      </c>
      <c r="L105" s="29">
        <v>3</v>
      </c>
      <c r="M105" s="17">
        <v>45177</v>
      </c>
      <c r="N105" s="43">
        <v>2</v>
      </c>
      <c r="O105" s="11">
        <v>1808.3</v>
      </c>
      <c r="P105" s="11">
        <v>1690</v>
      </c>
    </row>
    <row r="106" spans="1:16" ht="12" x14ac:dyDescent="0.2">
      <c r="A106" s="1" t="s">
        <v>491</v>
      </c>
      <c r="B106" s="1" t="s">
        <v>0</v>
      </c>
      <c r="C106" s="2" t="s">
        <v>492</v>
      </c>
      <c r="D106" s="19" t="s">
        <v>62</v>
      </c>
      <c r="E106" s="1" t="s">
        <v>493</v>
      </c>
      <c r="F106" s="12">
        <v>509198520</v>
      </c>
      <c r="G106" s="1" t="s">
        <v>494</v>
      </c>
      <c r="H106" s="1" t="s">
        <v>495</v>
      </c>
      <c r="I106" s="11">
        <v>227.91</v>
      </c>
      <c r="J106" s="11">
        <v>213</v>
      </c>
      <c r="K106" s="11">
        <f t="shared" si="9"/>
        <v>14.909999999999997</v>
      </c>
      <c r="L106" s="29">
        <v>3</v>
      </c>
      <c r="M106" s="17">
        <v>45180</v>
      </c>
      <c r="N106" s="43">
        <v>2</v>
      </c>
      <c r="O106" s="11">
        <v>227.91</v>
      </c>
      <c r="P106" s="11">
        <v>213</v>
      </c>
    </row>
    <row r="107" spans="1:16" ht="22.5" x14ac:dyDescent="0.2">
      <c r="A107" s="1" t="s">
        <v>496</v>
      </c>
      <c r="B107" s="1" t="s">
        <v>1</v>
      </c>
      <c r="C107" s="2" t="s">
        <v>497</v>
      </c>
      <c r="D107" s="19" t="s">
        <v>55</v>
      </c>
      <c r="E107" s="1" t="s">
        <v>498</v>
      </c>
      <c r="F107" s="1" t="s">
        <v>499</v>
      </c>
      <c r="G107" s="1" t="s">
        <v>13</v>
      </c>
      <c r="H107" s="1" t="s">
        <v>14</v>
      </c>
      <c r="I107" s="11">
        <v>290</v>
      </c>
      <c r="J107" s="11">
        <v>290</v>
      </c>
      <c r="K107" s="11">
        <f t="shared" si="9"/>
        <v>0</v>
      </c>
      <c r="L107" s="29">
        <v>2</v>
      </c>
      <c r="M107" s="17">
        <v>45184</v>
      </c>
      <c r="N107" s="43">
        <v>2</v>
      </c>
      <c r="O107" s="11">
        <v>290</v>
      </c>
      <c r="P107" s="11">
        <v>290</v>
      </c>
    </row>
    <row r="108" spans="1:16" ht="24" x14ac:dyDescent="0.2">
      <c r="A108" s="1" t="s">
        <v>500</v>
      </c>
      <c r="B108" s="1" t="s">
        <v>0</v>
      </c>
      <c r="C108" s="47" t="s">
        <v>501</v>
      </c>
      <c r="D108" s="19" t="s">
        <v>95</v>
      </c>
      <c r="E108" s="1" t="s">
        <v>94</v>
      </c>
      <c r="F108" s="1">
        <v>0</v>
      </c>
      <c r="G108" s="1" t="s">
        <v>57</v>
      </c>
      <c r="H108" s="1" t="s">
        <v>58</v>
      </c>
      <c r="I108" s="11">
        <v>191.06</v>
      </c>
      <c r="J108" s="11">
        <v>178.56</v>
      </c>
      <c r="K108" s="11">
        <f t="shared" si="9"/>
        <v>12.5</v>
      </c>
      <c r="L108" s="29">
        <v>3</v>
      </c>
      <c r="M108" s="17">
        <v>45196</v>
      </c>
      <c r="N108" s="43">
        <v>1</v>
      </c>
      <c r="O108" s="11">
        <v>191.06</v>
      </c>
      <c r="P108" s="11">
        <v>178.56</v>
      </c>
    </row>
    <row r="109" spans="1:16" x14ac:dyDescent="0.2">
      <c r="C109" s="2"/>
      <c r="L109" s="11"/>
      <c r="M109" s="17"/>
      <c r="N109" s="24"/>
    </row>
    <row r="110" spans="1:16" x14ac:dyDescent="0.2">
      <c r="C110" s="2"/>
      <c r="L110" s="11"/>
      <c r="M110" s="17"/>
      <c r="N110" s="24"/>
    </row>
    <row r="111" spans="1:16" x14ac:dyDescent="0.2">
      <c r="C111" s="23"/>
      <c r="L111" s="11"/>
      <c r="M111" s="17"/>
      <c r="N111" s="24"/>
    </row>
    <row r="112" spans="1:16" x14ac:dyDescent="0.2">
      <c r="C112" s="2"/>
      <c r="L112" s="11"/>
      <c r="M112" s="17"/>
      <c r="N112" s="24"/>
    </row>
    <row r="113" spans="3:16" x14ac:dyDescent="0.2">
      <c r="C113" s="7"/>
      <c r="D113" s="6"/>
      <c r="L113" s="11"/>
      <c r="M113" s="17"/>
      <c r="N113" s="24"/>
    </row>
    <row r="114" spans="3:16" x14ac:dyDescent="0.2">
      <c r="C114" s="6"/>
      <c r="D114" s="6"/>
      <c r="I114" s="15"/>
      <c r="J114" s="15"/>
      <c r="L114" s="11"/>
      <c r="M114" s="16"/>
      <c r="N114" s="24"/>
      <c r="O114" s="15"/>
      <c r="P114" s="15"/>
    </row>
    <row r="115" spans="3:16" x14ac:dyDescent="0.2">
      <c r="C115" s="2"/>
      <c r="L115" s="11"/>
      <c r="M115" s="17"/>
      <c r="N115" s="24"/>
    </row>
    <row r="116" spans="3:16" x14ac:dyDescent="0.2">
      <c r="C116" s="18"/>
      <c r="D116" s="19"/>
      <c r="F116" s="12"/>
      <c r="L116" s="11"/>
      <c r="M116" s="17"/>
      <c r="N116" s="24"/>
    </row>
    <row r="117" spans="3:16" x14ac:dyDescent="0.2">
      <c r="C117" s="2"/>
      <c r="L117" s="11"/>
      <c r="M117" s="17"/>
      <c r="N117" s="24"/>
    </row>
    <row r="118" spans="3:16" x14ac:dyDescent="0.2">
      <c r="C118" s="2"/>
      <c r="L118" s="11"/>
      <c r="M118" s="17"/>
      <c r="N118" s="24"/>
    </row>
    <row r="119" spans="3:16" x14ac:dyDescent="0.2">
      <c r="C119" s="2"/>
      <c r="F119" s="12"/>
      <c r="L119" s="11"/>
      <c r="M119" s="17"/>
      <c r="N119" s="24"/>
    </row>
    <row r="120" spans="3:16" x14ac:dyDescent="0.2">
      <c r="C120" s="2"/>
      <c r="L120" s="11"/>
      <c r="M120" s="17"/>
      <c r="N120" s="24"/>
    </row>
    <row r="121" spans="3:16" x14ac:dyDescent="0.2">
      <c r="C121" s="2"/>
      <c r="D121" s="19"/>
      <c r="L121" s="11"/>
      <c r="M121" s="17"/>
      <c r="N121" s="24"/>
    </row>
    <row r="122" spans="3:16" x14ac:dyDescent="0.2">
      <c r="C122" s="2"/>
      <c r="D122" s="19"/>
      <c r="L122" s="11"/>
      <c r="M122" s="17"/>
      <c r="N122" s="24"/>
    </row>
    <row r="123" spans="3:16" x14ac:dyDescent="0.2">
      <c r="C123" s="2"/>
      <c r="D123" s="19"/>
      <c r="L123" s="11"/>
      <c r="M123" s="17"/>
      <c r="N123" s="24"/>
    </row>
    <row r="124" spans="3:16" x14ac:dyDescent="0.2">
      <c r="C124" s="2"/>
      <c r="D124" s="19"/>
      <c r="L124" s="11"/>
      <c r="M124" s="17"/>
      <c r="N124" s="24"/>
    </row>
    <row r="125" spans="3:16" x14ac:dyDescent="0.2">
      <c r="C125" s="2"/>
      <c r="D125" s="19"/>
      <c r="L125" s="11"/>
      <c r="M125" s="17"/>
      <c r="N125" s="24"/>
    </row>
    <row r="126" spans="3:16" x14ac:dyDescent="0.2">
      <c r="C126" s="2"/>
      <c r="D126" s="19"/>
      <c r="L126" s="11"/>
      <c r="M126" s="17"/>
      <c r="N126" s="24"/>
    </row>
    <row r="127" spans="3:16" x14ac:dyDescent="0.2">
      <c r="C127" s="2"/>
      <c r="D127" s="19"/>
      <c r="L127" s="11"/>
      <c r="M127" s="17"/>
      <c r="N127" s="24"/>
    </row>
    <row r="128" spans="3:16" x14ac:dyDescent="0.2">
      <c r="C128" s="18"/>
      <c r="D128" s="19"/>
      <c r="L128" s="11"/>
      <c r="M128" s="17"/>
      <c r="N128" s="24"/>
    </row>
    <row r="129" spans="1:16" x14ac:dyDescent="0.2">
      <c r="C129" s="2"/>
      <c r="D129" s="19"/>
      <c r="L129" s="11"/>
      <c r="M129" s="17"/>
      <c r="N129" s="24"/>
    </row>
    <row r="130" spans="1:16" x14ac:dyDescent="0.2">
      <c r="C130" s="18"/>
      <c r="D130" s="19"/>
      <c r="L130" s="11"/>
      <c r="M130" s="17"/>
      <c r="N130" s="24"/>
    </row>
    <row r="131" spans="1:16" x14ac:dyDescent="0.2">
      <c r="C131" s="2"/>
      <c r="D131" s="19"/>
      <c r="L131" s="11"/>
      <c r="M131" s="17"/>
      <c r="N131" s="24"/>
    </row>
    <row r="132" spans="1:16" x14ac:dyDescent="0.2">
      <c r="A132" s="6"/>
      <c r="C132" s="2"/>
      <c r="D132" s="2"/>
      <c r="E132" s="3"/>
      <c r="I132" s="22"/>
      <c r="K132" s="14"/>
      <c r="L132" s="14"/>
      <c r="M132" s="16"/>
      <c r="N132" s="14"/>
    </row>
    <row r="133" spans="1:16" x14ac:dyDescent="0.2">
      <c r="A133" s="6"/>
      <c r="B133" s="6"/>
      <c r="C133" s="2"/>
      <c r="D133" s="2"/>
      <c r="K133" s="14"/>
      <c r="L133" s="14"/>
      <c r="M133" s="16"/>
      <c r="N133" s="14"/>
    </row>
    <row r="134" spans="1:16" x14ac:dyDescent="0.2">
      <c r="B134" s="2"/>
      <c r="C134" s="2"/>
      <c r="D134" s="2"/>
      <c r="L134" s="14"/>
      <c r="M134" s="4"/>
      <c r="N134" s="14"/>
    </row>
    <row r="135" spans="1:16" x14ac:dyDescent="0.2">
      <c r="C135" s="2"/>
      <c r="D135" s="2"/>
      <c r="L135" s="11"/>
      <c r="M135" s="17"/>
      <c r="N135" s="11"/>
    </row>
    <row r="136" spans="1:16" x14ac:dyDescent="0.2">
      <c r="C136" s="2"/>
      <c r="L136" s="11"/>
      <c r="M136" s="17"/>
      <c r="N136" s="11"/>
    </row>
    <row r="137" spans="1:16" x14ac:dyDescent="0.2">
      <c r="C137" s="2"/>
      <c r="L137" s="11"/>
      <c r="M137" s="17"/>
      <c r="N137" s="11"/>
    </row>
    <row r="138" spans="1:16" x14ac:dyDescent="0.2">
      <c r="C138" s="2"/>
      <c r="L138" s="11"/>
      <c r="M138" s="17"/>
      <c r="N138" s="11"/>
    </row>
    <row r="139" spans="1:16" x14ac:dyDescent="0.2">
      <c r="C139" s="23"/>
      <c r="L139" s="11"/>
      <c r="M139" s="17"/>
      <c r="N139" s="11"/>
    </row>
    <row r="140" spans="1:16" x14ac:dyDescent="0.2">
      <c r="C140" s="2"/>
      <c r="L140" s="11"/>
      <c r="M140" s="17"/>
      <c r="N140" s="11"/>
    </row>
    <row r="141" spans="1:16" x14ac:dyDescent="0.2">
      <c r="C141" s="7"/>
      <c r="D141" s="6"/>
      <c r="L141" s="11"/>
      <c r="M141" s="17"/>
      <c r="N141" s="11"/>
    </row>
    <row r="142" spans="1:16" x14ac:dyDescent="0.2">
      <c r="C142" s="6"/>
      <c r="D142" s="6"/>
      <c r="I142" s="15"/>
      <c r="J142" s="15"/>
      <c r="L142" s="11"/>
      <c r="M142" s="16"/>
      <c r="N142" s="15"/>
      <c r="O142" s="15"/>
      <c r="P142" s="15"/>
    </row>
    <row r="143" spans="1:16" x14ac:dyDescent="0.2">
      <c r="C143" s="2"/>
      <c r="L143" s="11"/>
      <c r="M143" s="17"/>
      <c r="N143" s="11"/>
    </row>
    <row r="144" spans="1:16" x14ac:dyDescent="0.2">
      <c r="C144" s="18"/>
      <c r="D144" s="19"/>
      <c r="F144" s="12"/>
      <c r="L144" s="11"/>
      <c r="M144" s="17"/>
      <c r="N144" s="11"/>
    </row>
    <row r="145" spans="3:14" x14ac:dyDescent="0.2">
      <c r="C145" s="18"/>
      <c r="D145" s="19"/>
      <c r="L145" s="11"/>
      <c r="M145" s="17"/>
      <c r="N145" s="11"/>
    </row>
    <row r="146" spans="3:14" x14ac:dyDescent="0.2">
      <c r="C146" s="2"/>
      <c r="L146" s="11"/>
      <c r="M146" s="17"/>
      <c r="N146" s="11"/>
    </row>
    <row r="147" spans="3:14" x14ac:dyDescent="0.2">
      <c r="C147" s="2"/>
      <c r="D147" s="19"/>
      <c r="F147" s="12"/>
      <c r="L147" s="11"/>
      <c r="M147" s="17"/>
      <c r="N147" s="11"/>
    </row>
    <row r="148" spans="3:14" x14ac:dyDescent="0.2">
      <c r="D148" s="2"/>
    </row>
    <row r="149" spans="3:14" x14ac:dyDescent="0.2">
      <c r="D149" s="2"/>
    </row>
    <row r="150" spans="3:14" x14ac:dyDescent="0.2">
      <c r="D150" s="2"/>
    </row>
    <row r="151" spans="3:14" x14ac:dyDescent="0.2">
      <c r="D151" s="2"/>
    </row>
    <row r="152" spans="3:14" x14ac:dyDescent="0.2">
      <c r="D152" s="2"/>
    </row>
    <row r="153" spans="3:14" x14ac:dyDescent="0.2">
      <c r="D153" s="2"/>
    </row>
    <row r="154" spans="3:14" x14ac:dyDescent="0.2">
      <c r="D154" s="2"/>
    </row>
    <row r="155" spans="3:14" x14ac:dyDescent="0.2">
      <c r="D155" s="2"/>
    </row>
    <row r="156" spans="3:14" x14ac:dyDescent="0.2">
      <c r="D156" s="2"/>
    </row>
    <row r="157" spans="3:14" x14ac:dyDescent="0.2">
      <c r="D157" s="2"/>
    </row>
    <row r="158" spans="3:14" x14ac:dyDescent="0.2">
      <c r="D158" s="2"/>
    </row>
    <row r="159" spans="3:14" x14ac:dyDescent="0.2">
      <c r="D159" s="2"/>
    </row>
    <row r="160" spans="3:1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ITER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2023-10-10T07:56:39Z</dcterms:modified>
</cp:coreProperties>
</file>