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26D1C1DA-AB9A-4645-9B16-58F96740ADA8}" xr6:coauthVersionLast="47" xr6:coauthVersionMax="47" xr10:uidLastSave="{00000000-0000-0000-0000-000000000000}"/>
  <bookViews>
    <workbookView xWindow="-25320" yWindow="-1920" windowWidth="25440" windowHeight="15390" tabRatio="792" xr2:uid="{00000000-000D-0000-FFFF-FFFF00000000}"/>
  </bookViews>
  <sheets>
    <sheet name="SEGUNDO TRIMESTRE ITER 2023" sheetId="2" r:id="rId1"/>
  </sheets>
  <definedNames>
    <definedName name="_xlnm._FilterDatabase" localSheetId="0" hidden="1">'SEGUNDO TRIMESTRE ITER 2023'!$E$1:$E$595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2" l="1"/>
  <c r="P3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J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" i="2"/>
</calcChain>
</file>

<file path=xl/sharedStrings.xml><?xml version="1.0" encoding="utf-8"?>
<sst xmlns="http://schemas.openxmlformats.org/spreadsheetml/2006/main" count="1037" uniqueCount="600">
  <si>
    <t>SUMINISTRO</t>
  </si>
  <si>
    <t>SERVICIO</t>
  </si>
  <si>
    <t>PLAZO EJECUCIÓN (MESES)</t>
  </si>
  <si>
    <t>SERVICIOS</t>
  </si>
  <si>
    <t>Nº EXPEDIENTE</t>
  </si>
  <si>
    <t>OBJETO DEL CONTRATO</t>
  </si>
  <si>
    <t>TIPO DE CONTRATO</t>
  </si>
  <si>
    <t>LUGAR DE EJECUCIÓN</t>
  </si>
  <si>
    <t>CÓDIGO NUT</t>
  </si>
  <si>
    <t>Nº DE OFERTAS RECIBIDAS</t>
  </si>
  <si>
    <t>NOMBRE ADJUDICATARIO</t>
  </si>
  <si>
    <t>CIF ADJUDICATARIO</t>
  </si>
  <si>
    <t>CPV</t>
  </si>
  <si>
    <t>ESPAÑA</t>
  </si>
  <si>
    <t>ES</t>
  </si>
  <si>
    <t>IMPUESTOS</t>
  </si>
  <si>
    <t>PRECIO CON IMPUESTOS</t>
  </si>
  <si>
    <t>PRECIO SIN IMPUESTOS</t>
  </si>
  <si>
    <t>FECHA APROBACIÓN DEL GASTO</t>
  </si>
  <si>
    <t>PRECIO SELECCIONADO CON IMPUESTOS</t>
  </si>
  <si>
    <t>PRECIO SELECCIONADO SIN IMPUESTOS</t>
  </si>
  <si>
    <t>DIGI-KEY ELECTRONICS</t>
  </si>
  <si>
    <t>ALEMANIA</t>
  </si>
  <si>
    <t>DE</t>
  </si>
  <si>
    <t>DIEXFE, S.L.</t>
  </si>
  <si>
    <t>B15053952</t>
  </si>
  <si>
    <t>CONTROLES ELÉCTRICOS CANARIAS, S.L.</t>
  </si>
  <si>
    <t>B28262822</t>
  </si>
  <si>
    <t>B86907128</t>
  </si>
  <si>
    <t>A78913993</t>
  </si>
  <si>
    <t>45729540C</t>
  </si>
  <si>
    <t>A38003844</t>
  </si>
  <si>
    <t>B35924315</t>
  </si>
  <si>
    <t>B38806402</t>
  </si>
  <si>
    <t>B64471840</t>
  </si>
  <si>
    <t>B84736354</t>
  </si>
  <si>
    <t>B38299012</t>
  </si>
  <si>
    <t>B76274075</t>
  </si>
  <si>
    <t>42071036B</t>
  </si>
  <si>
    <t>A38767091</t>
  </si>
  <si>
    <t>B38381653</t>
  </si>
  <si>
    <t>B73347494</t>
  </si>
  <si>
    <t>PEDRO DANIEL ESPINOSA MERELES</t>
  </si>
  <si>
    <t>SOLUCIONES ANTOJITOS, S.L.</t>
  </si>
  <si>
    <t>B06956296</t>
  </si>
  <si>
    <t>A96933510</t>
  </si>
  <si>
    <t>B63091888</t>
  </si>
  <si>
    <t>TRANSPORTES Y EXCAVACIONES RAYANA, S.L.</t>
  </si>
  <si>
    <t>B76514744</t>
  </si>
  <si>
    <t>B35622992</t>
  </si>
  <si>
    <t>B38966727</t>
  </si>
  <si>
    <t>B08362089</t>
  </si>
  <si>
    <t>WARMES JARDINES Y PISCINAS, S.L.U.</t>
  </si>
  <si>
    <t>B67662197</t>
  </si>
  <si>
    <t>ESTADOS UNIDOS</t>
  </si>
  <si>
    <t>US</t>
  </si>
  <si>
    <t>SONEPAR IBÉRICA SPAIN, S.A.U.</t>
  </si>
  <si>
    <t>ITER-MAN-2023-02</t>
  </si>
  <si>
    <t>HUNE RENTAL, S.L.U</t>
  </si>
  <si>
    <t>Alquiler de una plataforma tijera diésel de 15 metros.</t>
  </si>
  <si>
    <t>SUMINISTRO EN RÉGIMEN DE ARRENDAMIENTO</t>
  </si>
  <si>
    <t>GAM ESPAÑA SERVICIOS DE MAQUINARIA, S.L.</t>
  </si>
  <si>
    <t>MANUEL OLIVERA RODRÍGUEZ, S.L.</t>
  </si>
  <si>
    <t>ITER-ROB-2023-01</t>
  </si>
  <si>
    <t>Ordenador de a bordo y accesorios del robot Marysol.</t>
  </si>
  <si>
    <t>PC COMPONENTES Y MULTIMEDIA, S.L.</t>
  </si>
  <si>
    <t>ALUMINIOS CORTIZO, S.L.</t>
  </si>
  <si>
    <t>ECOLOGÍA Y TÉCNICAS SANITARIAS, S.L. (ECTEC)</t>
  </si>
  <si>
    <t>VWR INTERNATIONAL EUROLAB, S.L.</t>
  </si>
  <si>
    <t>GRUPO ELECTROSTOCK, S.L.U.</t>
  </si>
  <si>
    <t>GM2 RACING CENTER, S.L.</t>
  </si>
  <si>
    <t>B38899902</t>
  </si>
  <si>
    <t>Material de ferretería.</t>
  </si>
  <si>
    <t>JOSÉ FRANCISCO DIAZ CABRERA</t>
  </si>
  <si>
    <t>78715465N</t>
  </si>
  <si>
    <t xml:space="preserve">79632000-3, 80500000-9 </t>
  </si>
  <si>
    <t xml:space="preserve">79212000-3 </t>
  </si>
  <si>
    <t xml:space="preserve">55320000-9, 55520000-1 </t>
  </si>
  <si>
    <t xml:space="preserve">50112000-3 </t>
  </si>
  <si>
    <t xml:space="preserve">90520000-8 </t>
  </si>
  <si>
    <t>33140000-3</t>
  </si>
  <si>
    <t xml:space="preserve">50000000-5 </t>
  </si>
  <si>
    <t>VECAMAR, S.L.</t>
  </si>
  <si>
    <t xml:space="preserve">34514700-0 </t>
  </si>
  <si>
    <t>ITER-ROB-2023-02</t>
  </si>
  <si>
    <t>30237000-9,30237100-0</t>
  </si>
  <si>
    <t>Asistente conversacional ChatGPT.</t>
  </si>
  <si>
    <t xml:space="preserve">71356200-0 </t>
  </si>
  <si>
    <t>OPEN AI</t>
  </si>
  <si>
    <t>Material de oficina.</t>
  </si>
  <si>
    <t>30197000-6</t>
  </si>
  <si>
    <t xml:space="preserve">44316400-2 </t>
  </si>
  <si>
    <t>MARIA MILAGROS MARTIN RGUEZ</t>
  </si>
  <si>
    <t>VERTICAL 7 ISLAS, S.L.</t>
  </si>
  <si>
    <t>OBRAS</t>
  </si>
  <si>
    <t>TECAN IBÉRICA INSTRUMENTACIÓN, S.L.</t>
  </si>
  <si>
    <t xml:space="preserve">33696500-0 </t>
  </si>
  <si>
    <t xml:space="preserve">80522000-9 </t>
  </si>
  <si>
    <t xml:space="preserve">50530000-9 </t>
  </si>
  <si>
    <t>ITER-ROB-2023-03</t>
  </si>
  <si>
    <t>ITER-ROB-2023-04</t>
  </si>
  <si>
    <t>ITER-ROB-2023-05</t>
  </si>
  <si>
    <t>ITER-ROB-2023-06</t>
  </si>
  <si>
    <t>ITER-ROB-2023-07</t>
  </si>
  <si>
    <t>ITER-ROB-2023-08</t>
  </si>
  <si>
    <t>Curso de “Introducción a la Inteligencia Artificial con Python” impartido de forma on-line.</t>
  </si>
  <si>
    <t xml:space="preserve">80500000-9, 80510000-2 </t>
  </si>
  <si>
    <t>EDX</t>
  </si>
  <si>
    <t>Curso de “Fundamentos de ROS – ROBOT OPERATING SYSTEM” impartido de forma on-line</t>
  </si>
  <si>
    <t>Un (1) disco duro de estado sólido NVMe.</t>
  </si>
  <si>
    <t xml:space="preserve">31711000-3 </t>
  </si>
  <si>
    <t xml:space="preserve">ANTONIO JESUS GARCÍA GONZÁLEZ </t>
  </si>
  <si>
    <t>Micrófono omnidireccional</t>
  </si>
  <si>
    <t xml:space="preserve">32341000-5 </t>
  </si>
  <si>
    <t>ITER-ROB-2023-09</t>
  </si>
  <si>
    <t>Veintidós (22) tensiómetros y once (11) contadores de agua.</t>
  </si>
  <si>
    <t xml:space="preserve">38421100-3,38422000-9 </t>
  </si>
  <si>
    <t>ITER-ROB-2023-10</t>
  </si>
  <si>
    <t>AGILENT TECHNOLOGIES SPAIN, S.L.</t>
  </si>
  <si>
    <t>Una (1) estructura de dron.</t>
  </si>
  <si>
    <t xml:space="preserve">44210000-5, 44212300-2 </t>
  </si>
  <si>
    <t>FOXTECH LTD</t>
  </si>
  <si>
    <t>CHINA</t>
  </si>
  <si>
    <t>CH</t>
  </si>
  <si>
    <t>ITER-ROB-2023-11</t>
  </si>
  <si>
    <t>ITER-ROB-2023-12</t>
  </si>
  <si>
    <t>Trescientas noventa (390) baterías recargables para dron.</t>
  </si>
  <si>
    <t xml:space="preserve">31440000-2 </t>
  </si>
  <si>
    <t>HDI BATTERY, S.L.</t>
  </si>
  <si>
    <t>B86909066</t>
  </si>
  <si>
    <t>Beaglebone y caja protección</t>
  </si>
  <si>
    <t>30237300-2</t>
  </si>
  <si>
    <t>AMIDATA, S.A.U.</t>
  </si>
  <si>
    <t>Kit de Desarrollo XBee con accesorios.</t>
  </si>
  <si>
    <t xml:space="preserve">31711100-4, 30237310-5 </t>
  </si>
  <si>
    <t>DIGI KEY ELECTRONICS</t>
  </si>
  <si>
    <t>Cuatro (4) tensiómetros capacitivos.</t>
  </si>
  <si>
    <t xml:space="preserve">33123100-9 </t>
  </si>
  <si>
    <t>JAVIER SOLANAS LABOARAGON, S.L.</t>
  </si>
  <si>
    <t>B99079188</t>
  </si>
  <si>
    <t>OFIPAPEL, S.L.</t>
  </si>
  <si>
    <t xml:space="preserve">71630000-3 </t>
  </si>
  <si>
    <t>APPLUS NORCONTROL,S.L.U.</t>
  </si>
  <si>
    <t>MOELLER CANARIAS, S.A.U.</t>
  </si>
  <si>
    <t xml:space="preserve">38421100-3 </t>
  </si>
  <si>
    <t>CONSTRUCCIONES METÁLICAS NEUBAUER, S.L.</t>
  </si>
  <si>
    <t>B76516665</t>
  </si>
  <si>
    <t xml:space="preserve">79632000-3, 80510000-2 </t>
  </si>
  <si>
    <t>ASOCIACIÓN DE EMPRESAS DE ENERGÍAS RENOVABLES (APPA)</t>
  </si>
  <si>
    <t>Informe de Tasación Oficial Homologada por el Banco de España de suelo para el procedimiento ITER-OPAS-2023-01.</t>
  </si>
  <si>
    <t xml:space="preserve">79132000-8 </t>
  </si>
  <si>
    <t>Material de carpintería</t>
  </si>
  <si>
    <t>MADERAS SANTANA, S.L.</t>
  </si>
  <si>
    <t>B38045688</t>
  </si>
  <si>
    <t>ITER-ROB-2023-13</t>
  </si>
  <si>
    <t>Estación de control de tierra de Drones MX16.</t>
  </si>
  <si>
    <t>34741000-3</t>
  </si>
  <si>
    <t xml:space="preserve">31680000-6 </t>
  </si>
  <si>
    <t>COFITEL</t>
  </si>
  <si>
    <t>B33382433</t>
  </si>
  <si>
    <t>79099427N</t>
  </si>
  <si>
    <t>ITER-ADM-2023-08</t>
  </si>
  <si>
    <t xml:space="preserve">Formación y asesoramiento para la mejora del liderazgo y la gestión constructiva de conflictos. </t>
  </si>
  <si>
    <t>FUNDACIÓN GENERAL ULL</t>
  </si>
  <si>
    <t>G38083408</t>
  </si>
  <si>
    <t>ITER-ADM-2023-09</t>
  </si>
  <si>
    <t>ITER-DIF-2023-02</t>
  </si>
  <si>
    <t>Almuerzo para la jornada de trasferencia de resultados de I+D con la Universidad de Illinois Wesleyan (EE.UU.) en el Centro de Visitantes de la entidad.</t>
  </si>
  <si>
    <t>ITER-EOL-2023-08</t>
  </si>
  <si>
    <t>Sustitución de las autoválvulas 66kV en la Subestación PPEE Granadilla-Abona.</t>
  </si>
  <si>
    <t xml:space="preserve">45453000-7 </t>
  </si>
  <si>
    <t>TALLER MECÁNICO PEYMAN, S.L.U.</t>
  </si>
  <si>
    <t>B38033759</t>
  </si>
  <si>
    <t>ITER-EOL-2023-09</t>
  </si>
  <si>
    <t>Obra para la instalación del vallado perimetral en las inmediaciones del P.E. Complejo Ambiental de Tenerife.</t>
  </si>
  <si>
    <t xml:space="preserve">45220000-5, 45000000-7 </t>
  </si>
  <si>
    <t>GRUPO VALLADOS ARCHIPIÉLAGO, S.L.</t>
  </si>
  <si>
    <t>B38969283</t>
  </si>
  <si>
    <t>ITER-EOL-2023-10</t>
  </si>
  <si>
    <t>Material eléctrico para la reparación de la medida de la Plataforma Experimental</t>
  </si>
  <si>
    <t xml:space="preserve">31680000-6, 31681000-3, 31681410-0, 31681400-7 </t>
  </si>
  <si>
    <t>ITER-EOL-2023-11</t>
  </si>
  <si>
    <t>Alquiler de caseta de obra y baño químico para el personal de la entidad que realiza labores de mantenimiento en el P.E. Complejo Ambiental de Tenerife.</t>
  </si>
  <si>
    <t>44111000-1</t>
  </si>
  <si>
    <t>ITER-EOL-2023-12</t>
  </si>
  <si>
    <t>Jabón y lubricante</t>
  </si>
  <si>
    <t xml:space="preserve">33711900-6, 09211000-1 </t>
  </si>
  <si>
    <t>JUAN JOSÉ GALLARDO, S.L.</t>
  </si>
  <si>
    <t>B76536309</t>
  </si>
  <si>
    <t>ITER-EOL-2023-13</t>
  </si>
  <si>
    <t>Asistencia técnica a la auditoría de la Posición 20/66kV en la Subestación PPEE Granadilla-Abona.</t>
  </si>
  <si>
    <t>ITER-EOL-2023-14</t>
  </si>
  <si>
    <t>Ensayos de diagnóstico del circuito de MT del parque eólico La Roca.</t>
  </si>
  <si>
    <t xml:space="preserve">38970000-5 </t>
  </si>
  <si>
    <t>B16923104</t>
  </si>
  <si>
    <t>ITER-EOL-2023-15</t>
  </si>
  <si>
    <t>Arena de picón para relleno de zanja</t>
  </si>
  <si>
    <t xml:space="preserve">14211000-3 </t>
  </si>
  <si>
    <t>ITER-EOL-2023-16</t>
  </si>
  <si>
    <t>Ampliación de Diagnóstico de la Posición 20/66kV en la Subestación PPEE Granadilla-Abona.</t>
  </si>
  <si>
    <t>ELDU APLICACIONES, S.A.</t>
  </si>
  <si>
    <t>A28923183</t>
  </si>
  <si>
    <t>ITER-EOL-2023-17</t>
  </si>
  <si>
    <t>Alquiler de grupo electrógeno para ensayos en subestación y línea de media tensión.</t>
  </si>
  <si>
    <t xml:space="preserve">31121000-0 </t>
  </si>
  <si>
    <t>MÁQUINAS OPEIN, S.L.</t>
  </si>
  <si>
    <t>ITER-EOL-2023-18</t>
  </si>
  <si>
    <t xml:space="preserve"> Curso de formación para la mejora de competencias en autoconsumo.</t>
  </si>
  <si>
    <t>G76779255</t>
  </si>
  <si>
    <t>ITER-FOT-2023-32</t>
  </si>
  <si>
    <t>Material de ferretería, taquillas y cartelería.</t>
  </si>
  <si>
    <t xml:space="preserve">44316400-2, 44421720-0, 44423450-0 </t>
  </si>
  <si>
    <t>ITER-FOT-2023-33</t>
  </si>
  <si>
    <t>Auditoría de los Proyectos LEAKWIT, PERSEO y AERO-TWIN, para las anualidades 2022-2023.</t>
  </si>
  <si>
    <t>NETADIA EUROPA, S.L.P.</t>
  </si>
  <si>
    <t>B91857870</t>
  </si>
  <si>
    <t>ITER-FOT-2023-34</t>
  </si>
  <si>
    <t>Componentes electrónicos para cambio en conversores RS232-485</t>
  </si>
  <si>
    <t xml:space="preserve">31711100-4 </t>
  </si>
  <si>
    <t>MOUSER ELECTRONICS INC</t>
  </si>
  <si>
    <t>61-1520598</t>
  </si>
  <si>
    <t>ITER-FOT-2023-35</t>
  </si>
  <si>
    <t xml:space="preserve">Gestión de cargadores de vehículos eléctricos mediante plataforma informática que incluye el servicio de atención al cliente. </t>
  </si>
  <si>
    <t xml:space="preserve">30211300-4, 79342320-2 </t>
  </si>
  <si>
    <t>ETECNIC MOVILIDAD ELÉCTRICA, SRL</t>
  </si>
  <si>
    <t>B55667562</t>
  </si>
  <si>
    <t>ITER-FOT-2023-36</t>
  </si>
  <si>
    <t>Trabajos de desbroce de sobrecrecimiento de vegetación en las vías de tránsito y partes bajas de las plantas fotovoltaicas de Finca Verde, Finca Roja 3.6MW y Finca Roja 1.4MW.</t>
  </si>
  <si>
    <t>45111220-6, 77312000-0</t>
  </si>
  <si>
    <t>ITER-FOT-2023-37</t>
  </si>
  <si>
    <t xml:space="preserve">Tubos y lámparas para sustituir aquellas que se encuentren fundidas, estropeadas o inutilizables en la nave donde se ubica la Fábrica de Módulos Fotovoltaicos. </t>
  </si>
  <si>
    <t xml:space="preserve">31500000-1, 31531100-8 </t>
  </si>
  <si>
    <t>ITER-FOT-2023-38</t>
  </si>
  <si>
    <t xml:space="preserve">Diferenciales del tipo inmunizados / super inmunizados para la mejora del cuadro de protección de los cargadores de vehículos eléctricos, del tipo rápido, presentes en el parking de la entidad. </t>
  </si>
  <si>
    <t>31682210-5, 31710000-6, 31700000-3     </t>
  </si>
  <si>
    <t>ITER-FOT-2023-39</t>
  </si>
  <si>
    <t xml:space="preserve">Instalación de dispositivo de parada automática en caso de incendio del ventilador del centro de transformación con matrícula 1125. </t>
  </si>
  <si>
    <t xml:space="preserve">45343200-5, 51700000-9 </t>
  </si>
  <si>
    <t>NAVARRO SEGURIDAD, S.L.U.</t>
  </si>
  <si>
    <t>B38089264</t>
  </si>
  <si>
    <t>ITER-FOT-2023-40</t>
  </si>
  <si>
    <t>71421000-5,  92534000-3, 92521220-7</t>
  </si>
  <si>
    <t>JARDINES MADRE DEL AGUA</t>
  </si>
  <si>
    <t>B38302964</t>
  </si>
  <si>
    <t>ITER-FOT-2023-41</t>
  </si>
  <si>
    <t>Alquiler de línea de vida y arneses homologados con anticaídas para llevar a cabo los trabajos en altura de mantenimiento correctivo de la planta fotovoltaica conectada a red 4A, perteneciente a SOLTEN II, ubicada en el extremo superior oeste de la Nave Euclides.</t>
  </si>
  <si>
    <t xml:space="preserve">45340000-2 </t>
  </si>
  <si>
    <t>ITER-FOT-2023-42</t>
  </si>
  <si>
    <t>Optimización del funcionamiento de la impresora modelo 485 de HMI, en relación a las nuevas líneas y equipamiento científico-tecnológico del Laboratorio de I+D+i de Células Fotovoltaicas de la entidad.</t>
  </si>
  <si>
    <t xml:space="preserve">79632000-3, 80510000-2, 80511000-2, 80531000-5 </t>
  </si>
  <si>
    <t>HARU MANUFACTURING INC</t>
  </si>
  <si>
    <t>ITER-FOT-2023-43</t>
  </si>
  <si>
    <t>Optimización del funcionamiento de la sala limpia en relación a las nuevas líneas y equipamiento científico-tecnológico del Laboratorio de I+D+i de Células Fotovoltaicas de la entidad.</t>
  </si>
  <si>
    <t>79632000-3, 80510000-2, 80511000-2, 80531000-5</t>
  </si>
  <si>
    <t>ASISTENCE INGECLIMA S,.L</t>
  </si>
  <si>
    <t>B95607396</t>
  </si>
  <si>
    <t>ITER-FOT-2023-44</t>
  </si>
  <si>
    <t>Tres (3) válvulas de retención conexión 1 ½” York ITAP y 2” York ITAP y los accesorios necesarios para su conexión: hilo sellador unilock (160 ml), teflón prof. (medidas 15x19x0,2 y 50x19x0,1), niples roscados de latón diámetros 1 ½” y 2” y filtros de las válvulas de pie de 1 ½” ITAP y 2” ITAP.</t>
  </si>
  <si>
    <t xml:space="preserve">31711400-7 </t>
  </si>
  <si>
    <t>GRUPO FONCAL</t>
  </si>
  <si>
    <t>B38874525</t>
  </si>
  <si>
    <t>ITER-FOT-2023-45</t>
  </si>
  <si>
    <t xml:space="preserve">Seis (6) transformadores de intensidad de núcleo partido. </t>
  </si>
  <si>
    <t xml:space="preserve">31170000-8 </t>
  </si>
  <si>
    <t>ITER-FOT-2023-46</t>
  </si>
  <si>
    <t>Reparación del vehículo Citroën C15 con matrícula 6702-CXS.</t>
  </si>
  <si>
    <t>GM2 RACING CENTER, S.L</t>
  </si>
  <si>
    <t>ITER-FOT-2023-47</t>
  </si>
  <si>
    <t xml:space="preserve">Elaboración de (2) dos videos cortos o spots infográficos sobre el proyecto SEAFUEL y el uso del hidrógeno aplicado al transporte público en autobús. </t>
  </si>
  <si>
    <t xml:space="preserve">92110000-5, 79341000-6, 79341400-0 </t>
  </si>
  <si>
    <t>ALEGANDO FACTORIA CULTURAL, S.L.</t>
  </si>
  <si>
    <t>B16828824</t>
  </si>
  <si>
    <t>ITER-FOT-2023-48</t>
  </si>
  <si>
    <t>ITER-FOT-2023-49</t>
  </si>
  <si>
    <t>WIP WIRTSCHAFT UN INFRASTRUKTUR GMBH &amp; CO PLANUNG</t>
  </si>
  <si>
    <t>DE130755736</t>
  </si>
  <si>
    <t>ITER-FOT-2023-50</t>
  </si>
  <si>
    <t>Doce (12) paneles solares fotovoltaicos de 5,5W.</t>
  </si>
  <si>
    <t xml:space="preserve">09331200-0 </t>
  </si>
  <si>
    <t>42823418V</t>
  </si>
  <si>
    <t>ITER-GEN-2023-18</t>
  </si>
  <si>
    <t>Placas con faldón bajo de noventa y seis (96) pocillos.</t>
  </si>
  <si>
    <t xml:space="preserve">33140000-3 </t>
  </si>
  <si>
    <t>BIOTEIN, S.L.</t>
  </si>
  <si>
    <t>B35900166</t>
  </si>
  <si>
    <t>ITER-GEN-2023-19</t>
  </si>
  <si>
    <t>Film sellador de placas.</t>
  </si>
  <si>
    <t>ITER-GEN-2023-20</t>
  </si>
  <si>
    <t>Puntas plásticas de micropipeta de diez (10) microlitros.</t>
  </si>
  <si>
    <t xml:space="preserve">38437110-1 </t>
  </si>
  <si>
    <t>ITER-GEN-2023-21</t>
  </si>
  <si>
    <t>Puntas plásticas de micropipeta de doscientos (200) microlitros.</t>
  </si>
  <si>
    <t>ITER-GEN-2023-22</t>
  </si>
  <si>
    <t>Reactivos y material fungible para el bioanalizador Agilent TapeStation 4200.</t>
  </si>
  <si>
    <t xml:space="preserve">33140000-3, 33696300-8 </t>
  </si>
  <si>
    <t>ITER-GEN-2023-23</t>
  </si>
  <si>
    <t>Reactivos para el bioanalizador QuBit3 del Laboratorio de Genómica.</t>
  </si>
  <si>
    <t>ITER-GEN-2023-24</t>
  </si>
  <si>
    <t>CET AUDITORES, S.L.</t>
  </si>
  <si>
    <t>B83878884</t>
  </si>
  <si>
    <t>ITER-GEN-2023-25</t>
  </si>
  <si>
    <t>Un (1) sistema de alimentación ininterrumpida (SAI).</t>
  </si>
  <si>
    <t xml:space="preserve">31421000-3 </t>
  </si>
  <si>
    <t>REXEL SPAIN, S.L.U.</t>
  </si>
  <si>
    <t>ITER-GEN-2023-26</t>
  </si>
  <si>
    <t>Beads magnéticas para la purificación de ADN y librerías de ácidos nucleicos.</t>
  </si>
  <si>
    <t xml:space="preserve">33696300-8 </t>
  </si>
  <si>
    <t>IZASA SCIENTIFIC, S.L.U.</t>
  </si>
  <si>
    <t>B66350281</t>
  </si>
  <si>
    <t>ITER-GEN-2023-27</t>
  </si>
  <si>
    <t>Un (1) armario de comunicaciones y tres (3) baldas para alojar unidades de procesamiento y almacenamiento de datos genómicos.</t>
  </si>
  <si>
    <t>30000000-9, 30200000-1</t>
  </si>
  <si>
    <t>BINARY SYSTEMS, S.L.</t>
  </si>
  <si>
    <t>B38350260</t>
  </si>
  <si>
    <t>ITER-GEN-2023-28</t>
  </si>
  <si>
    <t>Recogida selectiva de residuos citotóxicos generados por la actividad de I+D.</t>
  </si>
  <si>
    <t>ITER-GEN-2023-29</t>
  </si>
  <si>
    <t>Formación especializada en la norma técnica UNE ISO/IECD 17025.</t>
  </si>
  <si>
    <t xml:space="preserve">80510000-2, 80531200-7, 80570000-0    </t>
  </si>
  <si>
    <t>ENTIDAD NACIONAL DE ACREDITACIÓN (ENAC)</t>
  </si>
  <si>
    <t>G78373214</t>
  </si>
  <si>
    <t>ITER-GEN-2023-30</t>
  </si>
  <si>
    <t>Formación especializada en la norma técnica UNE ISO/IECD 15189.</t>
  </si>
  <si>
    <t>ITER-GEN-2023-31</t>
  </si>
  <si>
    <t>Cinco (5) unidades de puntas de pipeta específicas de cincuenta (50) microlitros.</t>
  </si>
  <si>
    <t>ITER-GEN-2023-32</t>
  </si>
  <si>
    <t>Genotipado de cien (100) muestras de ADN.</t>
  </si>
  <si>
    <t xml:space="preserve">71620000-0 </t>
  </si>
  <si>
    <t>LIFE &amp; BRAIN GMBH</t>
  </si>
  <si>
    <t>ITER-GEN-2023-33</t>
  </si>
  <si>
    <t>Tránsito de aduana y transporte de reactivos del secuenciador GridIONx5.</t>
  </si>
  <si>
    <t xml:space="preserve">79223000-3, 60100000-9 </t>
  </si>
  <si>
    <t>VAPORES SUARDIAZ SUR-ATLANTICO,S.L.</t>
  </si>
  <si>
    <t>B11016318</t>
  </si>
  <si>
    <t>ITER-INF-2023-11</t>
  </si>
  <si>
    <t>Reparación del motor de arranque del vehículo Citroën Berlingo con matrícula 4403FYC.</t>
  </si>
  <si>
    <t>CORIN METAL</t>
  </si>
  <si>
    <t>B38894713</t>
  </si>
  <si>
    <t>ITER-INF-2023-12</t>
  </si>
  <si>
    <t>Cinco (5) bases de cemento de sombrilla</t>
  </si>
  <si>
    <t xml:space="preserve">39295500-1 </t>
  </si>
  <si>
    <t>SUPER STORE FEK, S.L.</t>
  </si>
  <si>
    <t>B38403879</t>
  </si>
  <si>
    <t>ITER-INF-2023-13</t>
  </si>
  <si>
    <t>Cinco (5) tarjetas electrónicas Beaglebone Black y cuatro (4) routers con accesorios.</t>
  </si>
  <si>
    <t>32200000-5, 31712200-5</t>
  </si>
  <si>
    <t>FARNELL COMPONENTS, S.L.U.</t>
  </si>
  <si>
    <t>B82229907</t>
  </si>
  <si>
    <t>ITER-INF-2023-14</t>
  </si>
  <si>
    <t xml:space="preserve">Cinco (5) cajas para la tarjeta de desarrollo Beaglebone Black. </t>
  </si>
  <si>
    <t xml:space="preserve">31219000-4 </t>
  </si>
  <si>
    <t>ITER-INF-2023-15</t>
  </si>
  <si>
    <t xml:space="preserve">Cinco (5) armarios estancos, tres (3) tomas de corriente, cinco (5) latiguillos Ethernet, una (1) tira de perfil de carril DIN y tres (3) fuentes de alimentación. </t>
  </si>
  <si>
    <t>31682100-1, 31680000-6</t>
  </si>
  <si>
    <t>COMERCIAL ELÉCTRICA CANARIAS, S.A.</t>
  </si>
  <si>
    <t>B38024907</t>
  </si>
  <si>
    <t>ITER-INF-2023-16</t>
  </si>
  <si>
    <t>Dos (2) paneles fotovoltaicos, dos (2) baterías y dos (2) reguladores de carga</t>
  </si>
  <si>
    <t xml:space="preserve">09331200-0, 31440000-2, 31158100-9 </t>
  </si>
  <si>
    <t>GRUPO CYMASOL RENOVABLES, S.L.</t>
  </si>
  <si>
    <t>B76660687</t>
  </si>
  <si>
    <t>ITER-INF-2023-17</t>
  </si>
  <si>
    <t>Tres (3) tubos galvanizados</t>
  </si>
  <si>
    <t xml:space="preserve">44163100-1 </t>
  </si>
  <si>
    <t>SUMINISTROS CORONA, S.A.</t>
  </si>
  <si>
    <t>A38046561</t>
  </si>
  <si>
    <t>ITER-INF-2023-19</t>
  </si>
  <si>
    <t>Servicio de WAF gestionado en red desde un SOC (Security Operations Center) externo.</t>
  </si>
  <si>
    <t>72500000-0, 72511000-0, 72212761-1</t>
  </si>
  <si>
    <t>TELEFÓNICA SOLUCINES INF. Y COM, S.A.U.</t>
  </si>
  <si>
    <t>A78053147</t>
  </si>
  <si>
    <t>ITER-INF-2023-20</t>
  </si>
  <si>
    <t>Reparación del motor de la bomba de agua B4A del sistema de climatización del CPD D-ALiX.</t>
  </si>
  <si>
    <t xml:space="preserve">50500000-0 </t>
  </si>
  <si>
    <t>A38022109</t>
  </si>
  <si>
    <t>ITER-INF-2023-21</t>
  </si>
  <si>
    <t>Material eléctrico y analizadores red.</t>
  </si>
  <si>
    <t>ITER-INF-2023-22</t>
  </si>
  <si>
    <t>Baterías de rescate para los ascensores del edificio D-ALiX.</t>
  </si>
  <si>
    <t>TK ELEVADORES ESPAÑA, S.L.U.</t>
  </si>
  <si>
    <t>B46001897</t>
  </si>
  <si>
    <t>ITER-INF-2023-23</t>
  </si>
  <si>
    <t>Diez (10) baterías 12V y 20AH para las centrales de Protección Contra Incendios (PCI) del centro D-ALiX.</t>
  </si>
  <si>
    <t>CANARYBAT, S.L.</t>
  </si>
  <si>
    <t>B38229969</t>
  </si>
  <si>
    <t>ITER-INF-2023-24</t>
  </si>
  <si>
    <t>Dos (2) mangueras de fibra óptica.</t>
  </si>
  <si>
    <t xml:space="preserve">44165000-4 </t>
  </si>
  <si>
    <t>B82708231</t>
  </si>
  <si>
    <t>ITER-INF-2023-25</t>
  </si>
  <si>
    <t>Tres (3) Licencias de Adobe Creative Cloud.</t>
  </si>
  <si>
    <t xml:space="preserve">48218000-9 </t>
  </si>
  <si>
    <t>SOTESA, S.L.</t>
  </si>
  <si>
    <t>B38106100</t>
  </si>
  <si>
    <t>ITER-INF-2023-26</t>
  </si>
  <si>
    <t>Renovación de cuentas de usuario necesarias para la ejecución de actividades del Proyecto “El Voluntariado en Línea”.</t>
  </si>
  <si>
    <t>LAUDE CANARIAS, S.L.</t>
  </si>
  <si>
    <t>B35867472</t>
  </si>
  <si>
    <t>ITER-INF-2023-27</t>
  </si>
  <si>
    <t xml:space="preserve">Renovación de doce (12) licencias de AutoCAD. </t>
  </si>
  <si>
    <t xml:space="preserve">72540000-2, 48218000-9 </t>
  </si>
  <si>
    <t>TANGRAM SOLUTIONS, S.L.</t>
  </si>
  <si>
    <t>B83819102</t>
  </si>
  <si>
    <t>ITER-INF-2023-30</t>
  </si>
  <si>
    <t>Reparación de los grupos electrógenos del CPD D-ALiX.</t>
  </si>
  <si>
    <t xml:space="preserve">MANTENIMIENTO Y REPARACIONES ALDO </t>
  </si>
  <si>
    <t>E76747427</t>
  </si>
  <si>
    <t>ITER-ING-2023-05</t>
  </si>
  <si>
    <t>Transporte de materiales para la instalación de un minio autónomo en la isla de Corvo.</t>
  </si>
  <si>
    <t xml:space="preserve">79571000-7 </t>
  </si>
  <si>
    <t>COMPAÑÍA AUXILIAR AL CARGO,S.A. (CASESA)</t>
  </si>
  <si>
    <t>A78427499</t>
  </si>
  <si>
    <t>ITER-ING-2023-06</t>
  </si>
  <si>
    <t>Perfiles de aluminio para la construcción de estructuras para paneles fotovoltaicos que alimentan al MiNiO autónomo.</t>
  </si>
  <si>
    <t xml:space="preserve">44330000-2 </t>
  </si>
  <si>
    <t>B38039863</t>
  </si>
  <si>
    <t>ITER-ING-2023-07</t>
  </si>
  <si>
    <t>Transporte de material para la instalación de un minio autónomo en la isla de Corvo.</t>
  </si>
  <si>
    <t>60161000-4, 60640000-6</t>
  </si>
  <si>
    <t>TRÁNSITOS ANTÁRTICO, S.L.</t>
  </si>
  <si>
    <t>B35440213</t>
  </si>
  <si>
    <t>ITER-JUR-2023-03</t>
  </si>
  <si>
    <t>Suscripción a la base de datos Aranzadi Thomson Reuters.</t>
  </si>
  <si>
    <t xml:space="preserve">79980000-7, 72320000-4 </t>
  </si>
  <si>
    <t>EDITORIAL ARANZADI, S.A.</t>
  </si>
  <si>
    <t>A81962201</t>
  </si>
  <si>
    <t>ITER-MAN-2023-38</t>
  </si>
  <si>
    <t xml:space="preserve">Material de taller para vehículos.  </t>
  </si>
  <si>
    <t xml:space="preserve">42413000-4, 44316400-2, 24951000-5 </t>
  </si>
  <si>
    <t>COMERCIAL ABONA, S.L.</t>
  </si>
  <si>
    <t>B38062402</t>
  </si>
  <si>
    <t>ITER-MAN-2023-39</t>
  </si>
  <si>
    <t xml:space="preserve">Reparación de la palanca de cambios del vehículo Renault Zoe con matrícula 5555 JXZ.  </t>
  </si>
  <si>
    <t>MOTOR ARISA, S.A.</t>
  </si>
  <si>
    <t>A35036243</t>
  </si>
  <si>
    <t>ITER-MAN-2023-40</t>
  </si>
  <si>
    <t xml:space="preserve">Pinturas, barnices y laca para madera.  </t>
  </si>
  <si>
    <t xml:space="preserve">03422000-4, 44800000-8, 44810000-1 </t>
  </si>
  <si>
    <t>ITER-AS-2023-41</t>
  </si>
  <si>
    <t>ARQUITASA SOCIEDAD DE TASACIÓN, S.L.</t>
  </si>
  <si>
    <t>A59307777</t>
  </si>
  <si>
    <t>ITER-AS-2023-42</t>
  </si>
  <si>
    <t xml:space="preserve">Seiscientos (600) metros de canalización ULTRATP, cinco (5) tapas de arqueta con marco y mil quinientos (1.500) metros de cable SUMFLEX para red de comunicación entre contadores de agua y pasarelas de comunicación. </t>
  </si>
  <si>
    <t>44162000-3, 44320000-9, 44321000-6</t>
  </si>
  <si>
    <t>ITER-MAN-2023-43</t>
  </si>
  <si>
    <t xml:space="preserve">Reparación de dos (2) taladros.  </t>
  </si>
  <si>
    <t>WURTH CANARIAS, S.L.</t>
  </si>
  <si>
    <t>B76080308</t>
  </si>
  <si>
    <t>ITER-MAN-2023-44</t>
  </si>
  <si>
    <t xml:space="preserve">Reparación de la puerta de la Nave Almacén.  </t>
  </si>
  <si>
    <t>ITER-MAN-2023-45</t>
  </si>
  <si>
    <t xml:space="preserve">Tacógrafo para camión Mercedes Benz con matrícula 9924 FGR.  </t>
  </si>
  <si>
    <t>SERVICIOS ELÉCTRICOS LAS CHAFIRAS, S.L.</t>
  </si>
  <si>
    <t>B38438271</t>
  </si>
  <si>
    <t>ITER-MAN-2023-46</t>
  </si>
  <si>
    <t xml:space="preserve">Dos (2) cargadores arrancadores de baterías para vehículos.  </t>
  </si>
  <si>
    <t>31158000-8, 31158100-9</t>
  </si>
  <si>
    <t>SERV Y LOGISTICAS PROFESIONALES CANARIOS, S.L. (SELPOCA)</t>
  </si>
  <si>
    <t>ITER-MAN-2023-47</t>
  </si>
  <si>
    <t xml:space="preserve">Material de ferretería.  </t>
  </si>
  <si>
    <t>ITER-AS-2023-48</t>
  </si>
  <si>
    <t>Formación teórico práctica para la elaboración y ejecución de morteros eficientes de cal.</t>
  </si>
  <si>
    <t>79632000-3, 80510000-2</t>
  </si>
  <si>
    <t>RAYCO DANIEL MEDINA CRUZ (ISLA SOSTENIBLE)</t>
  </si>
  <si>
    <t>78558093Y</t>
  </si>
  <si>
    <t>ITER-AS-2023-49</t>
  </si>
  <si>
    <t xml:space="preserve">Materiales consumibles como pinturas, barnices y esmalte para utilizarlos en las obras de mantenimiento y reparación que se realizan en las “Casas Bioclimáticas” </t>
  </si>
  <si>
    <t xml:space="preserve">44111400-5, 44812100-6, 44820000-4 </t>
  </si>
  <si>
    <t>FERRETERIA CONRADA, S.L.</t>
  </si>
  <si>
    <t>B38747317</t>
  </si>
  <si>
    <t>ITER-MAN-2023-50</t>
  </si>
  <si>
    <t xml:space="preserve">39810000-3, 44531100-2, 44512700-9, 44531520-2 </t>
  </si>
  <si>
    <t>SAGRERA CANARIAS, S.A.</t>
  </si>
  <si>
    <t>A35022987</t>
  </si>
  <si>
    <t>ITER-MAN-2023-51</t>
  </si>
  <si>
    <t xml:space="preserve">Reparación de un montacargas y una retroexcavadora.  </t>
  </si>
  <si>
    <t>ITER-MAN-2023-52</t>
  </si>
  <si>
    <t xml:space="preserve">Revisión de depósito aéreo de cinco mil (5000) litros de gasoil del ITER por organismo de control.  </t>
  </si>
  <si>
    <t xml:space="preserve">71630000-0 </t>
  </si>
  <si>
    <t>ITER-MAN-2023-53</t>
  </si>
  <si>
    <t xml:space="preserve">Tres mil quinientos (3.500) litros de gasoil.  </t>
  </si>
  <si>
    <t>09134100-8</t>
  </si>
  <si>
    <t>RED DE COMBUSTIBLES CANARIOS, S.L.</t>
  </si>
  <si>
    <t>B38409736</t>
  </si>
  <si>
    <t>ITER-AS-2023-54</t>
  </si>
  <si>
    <t>Doscientos (200) metros de tubo PE-100, PN 16 DN 50 y los accesorios de conexión para la ejecución de vía de suministro alternativo de agua al Edificio Sede de la entidad.</t>
  </si>
  <si>
    <t xml:space="preserve">44162000-3 </t>
  </si>
  <si>
    <t>BOLSAS DE AGUAS TENERIFE, S.A.</t>
  </si>
  <si>
    <t>ITER-AS-2023-55</t>
  </si>
  <si>
    <t>Emisión de informe y de certificado de antigüedad y uso consolidado, así como de certificado estructural de seis (6) inmuebles de la entidad.</t>
  </si>
  <si>
    <t xml:space="preserve">71356000-8, 71410000-5 </t>
  </si>
  <si>
    <t>CARLOS GARCINUÑO ZURITA</t>
  </si>
  <si>
    <t>42093455M</t>
  </si>
  <si>
    <t>ITER-MAN-2023-56</t>
  </si>
  <si>
    <t xml:space="preserve">Afilado de discos y cuchillas.  </t>
  </si>
  <si>
    <t xml:space="preserve">71550000-8 </t>
  </si>
  <si>
    <t>ITER-MAN-2023-57</t>
  </si>
  <si>
    <t>Luminarias y luces de emergencias tipo ATEX de Atmósferas Explosivas.</t>
  </si>
  <si>
    <t xml:space="preserve">31500000-1 </t>
  </si>
  <si>
    <t>B38211975</t>
  </si>
  <si>
    <t>ITER-MAN-2023-58</t>
  </si>
  <si>
    <t xml:space="preserve">Reparación del vehículo Citroën Berlingo con matrícula 7942 FNH.  </t>
  </si>
  <si>
    <t>ITER-MAN-2023-59</t>
  </si>
  <si>
    <t xml:space="preserve">Abono para plantas de jardines.  </t>
  </si>
  <si>
    <t xml:space="preserve">24440000-0 </t>
  </si>
  <si>
    <t>ANTONIA MARIA CASTRO CASTRO</t>
  </si>
  <si>
    <t>43802214W</t>
  </si>
  <si>
    <t>ITER-MAN-2023-60</t>
  </si>
  <si>
    <t xml:space="preserve">Reparación de retroexcavadora Case 580 SLE, con matrícula TF05243 VE.  </t>
  </si>
  <si>
    <t>ITER-MAN-2023-61</t>
  </si>
  <si>
    <t>NO EXISTE</t>
  </si>
  <si>
    <t>ITER-MAN-2023-62</t>
  </si>
  <si>
    <t xml:space="preserve">Materiales de riego para jardines.  </t>
  </si>
  <si>
    <t xml:space="preserve">16160000-4 </t>
  </si>
  <si>
    <t>FONTANERÍA Y CALOR 2006, S.L.</t>
  </si>
  <si>
    <t>B99281263</t>
  </si>
  <si>
    <t>ITER-MAN-2023-63</t>
  </si>
  <si>
    <t>Tratamientos fitosanitarios y herbicidas en los jardines de la entidad.</t>
  </si>
  <si>
    <t xml:space="preserve">90922000-6, 24453000-4 </t>
  </si>
  <si>
    <t>ITER-MAN-2023-64</t>
  </si>
  <si>
    <t>Detección de fuga de agua mediante ultrasonido.</t>
  </si>
  <si>
    <t xml:space="preserve">71631430-3 </t>
  </si>
  <si>
    <t>JOSÉ LUIS MARRERO CEDRES (EUROFONT)</t>
  </si>
  <si>
    <t>42089470E</t>
  </si>
  <si>
    <t>ITER-MAN-2023-65</t>
  </si>
  <si>
    <t>ITER-AS-2023-66</t>
  </si>
  <si>
    <t>Estudio de radón en el inmueble Centro de Operaciones de Red titularidad de la entidad conforme al CTE DB-HS 6.</t>
  </si>
  <si>
    <t>71600000-4, 71620000-0, 90715000-2, 90731500-5</t>
  </si>
  <si>
    <t>ESTUDIOS DEL TERRERO, S.L.</t>
  </si>
  <si>
    <t>B38569646</t>
  </si>
  <si>
    <t>ITER-AS-2023-67</t>
  </si>
  <si>
    <t>Mantenimiento de los sistemas de aire acondicionado.</t>
  </si>
  <si>
    <t>AVERÍAS Y MANTENIMIENTOS, S.L. (AVEMAN)</t>
  </si>
  <si>
    <t>B38829859</t>
  </si>
  <si>
    <t>ITER-MAN-2023-68</t>
  </si>
  <si>
    <t xml:space="preserve">Reparación del camión Mercedes Benz con matrícula 5755 FZM.  </t>
  </si>
  <si>
    <t xml:space="preserve">50114000-7 </t>
  </si>
  <si>
    <t xml:space="preserve">ITER-AS-2023-69 </t>
  </si>
  <si>
    <t xml:space="preserve">Herramientas necesarias para los trabajos de mantenimiento y montaje eléctrico de la entidad. </t>
  </si>
  <si>
    <t xml:space="preserve">44316400-2, 31711000-3 </t>
  </si>
  <si>
    <t>ITER-MAN-2023-70</t>
  </si>
  <si>
    <t xml:space="preserve">Reparación del vehículo Toyota Auris con matrícula 0158 JWT.  </t>
  </si>
  <si>
    <t>TOYOTEN, S.L.</t>
  </si>
  <si>
    <t>B76688845</t>
  </si>
  <si>
    <t>ITER-PRL-2023-02</t>
  </si>
  <si>
    <t>PREVENCIÓN</t>
  </si>
  <si>
    <t>Cursos de formación para trabajadores de la entidad.</t>
  </si>
  <si>
    <t xml:space="preserve">80500000-9 </t>
  </si>
  <si>
    <t>FRANCISCO EVORA MARTIN (FEVORAMA)</t>
  </si>
  <si>
    <t>786772444R</t>
  </si>
  <si>
    <t>ITER-ROB-2023-14</t>
  </si>
  <si>
    <t>Curso de PyQGIS: Programación de Scripts en Python para QGIS.</t>
  </si>
  <si>
    <t>ASOCIACIÓN GEOINNOVA</t>
  </si>
  <si>
    <t>G98320302</t>
  </si>
  <si>
    <t>ITER-ROB-2023-15</t>
  </si>
  <si>
    <t>Servidor de respaldo.</t>
  </si>
  <si>
    <t xml:space="preserve">48820000-2, 48821000-9  </t>
  </si>
  <si>
    <t>OMNIA INFOSYS</t>
  </si>
  <si>
    <t>B38506663</t>
  </si>
  <si>
    <t>ITER-ROB-2023-16</t>
  </si>
  <si>
    <t>Curso de especialización en gestión de proyectos europeos con certificación PM2 Essentials.</t>
  </si>
  <si>
    <t xml:space="preserve">80500000-9, 80500000-9 </t>
  </si>
  <si>
    <t>TECNOFOR TRAINNING, S.L.U.</t>
  </si>
  <si>
    <t>B84131424</t>
  </si>
  <si>
    <t>ITER-ROB-2023-17</t>
  </si>
  <si>
    <t>UNMANNED TECHNOLOGY, S.L.</t>
  </si>
  <si>
    <t>B95789889</t>
  </si>
  <si>
    <t>ITER-ROB-2023-18</t>
  </si>
  <si>
    <t>Circuito arduino MKR y caja aislante.</t>
  </si>
  <si>
    <t xml:space="preserve">31711000-3, 31712114-2, 31219000-4 </t>
  </si>
  <si>
    <t>ITER-ROB-2023-19</t>
  </si>
  <si>
    <t>Contadores de agua para monitorización de fincas.</t>
  </si>
  <si>
    <t>ITER-ROB-2023-20</t>
  </si>
  <si>
    <t>Materiales para la fabricación de una maqueta para ensayo en túnel de viento.</t>
  </si>
  <si>
    <t xml:space="preserve">44531510-9, 30195000-2 </t>
  </si>
  <si>
    <t>LAS CHAFIRAS,S.A.</t>
  </si>
  <si>
    <t>A38033312</t>
  </si>
  <si>
    <t>ITER-ROB-2023-22</t>
  </si>
  <si>
    <t>Un (1) pluviómetro para medida de precipitación.</t>
  </si>
  <si>
    <t xml:space="preserve">38125000-7 </t>
  </si>
  <si>
    <t>DILUS, INSTRUMENTACIÓN Y SISTEMAS, S.A.</t>
  </si>
  <si>
    <t>A78487154</t>
  </si>
  <si>
    <t>ITER-ROB-2023-23</t>
  </si>
  <si>
    <t>Circuito impreso PCB con componentes electrónicos integrados.</t>
  </si>
  <si>
    <t>31711000-3, 31712114-2</t>
  </si>
  <si>
    <t>JLCPCB</t>
  </si>
  <si>
    <t>ITER-ROB-2023-24</t>
  </si>
  <si>
    <t>Filamento PETG de 2,85mm</t>
  </si>
  <si>
    <t>ITER-ROB-2023-25</t>
  </si>
  <si>
    <t>Componentes electrónicos integrados para montaje de estación de adquisición de datos.</t>
  </si>
  <si>
    <t xml:space="preserve">31711000-3, 31712114-2 </t>
  </si>
  <si>
    <t>ITER-ROB-2023-26</t>
  </si>
  <si>
    <t>Una (1) cámara Micasense RedEdge-P.</t>
  </si>
  <si>
    <t xml:space="preserve">38651000-3, 38650000-6 </t>
  </si>
  <si>
    <r>
      <t xml:space="preserve">Trasplante de mil ciento ochenta y siete (1.187) ejemplares de las seis (6) especies protegidas o con interés florístico y desbroce de Argyranthemum frutescens, previa colecta de las semillas situadas dentro del ámbito del </t>
    </r>
    <r>
      <rPr>
        <i/>
        <sz val="8"/>
        <color theme="1"/>
        <rFont val="Arial"/>
        <family val="2"/>
      </rPr>
      <t>"Proyecto Piloto de I+D de una Planta Fotovoltaica conectada a red con Sistema de Almacenamiento, FOTOBAT 5+5, en el TM de Arico, visado nº 126/2018”.</t>
    </r>
  </si>
  <si>
    <r>
      <t xml:space="preserve">Inscripción en el Congreso </t>
    </r>
    <r>
      <rPr>
        <i/>
        <sz val="8"/>
        <color theme="1"/>
        <rFont val="Arial"/>
        <family val="2"/>
      </rPr>
      <t>"40th European Photovoltaic Solar Energy Conference and Exhibition (EU PVSEC 2023)"</t>
    </r>
    <r>
      <rPr>
        <sz val="8"/>
        <color theme="1"/>
        <rFont val="Arial"/>
        <family val="2"/>
      </rPr>
      <t>.</t>
    </r>
  </si>
  <si>
    <r>
      <t xml:space="preserve">Auditoría de proyecto finalizado </t>
    </r>
    <r>
      <rPr>
        <i/>
        <sz val="8"/>
        <color theme="1"/>
        <rFont val="Arial"/>
        <family val="2"/>
      </rPr>
      <t>"Análisis de variantes farmacogenómicas utilizando datos de secuenciación de nueva generación (PHARMA-CAN)"</t>
    </r>
    <r>
      <rPr>
        <sz val="8"/>
        <color theme="1"/>
        <rFont val="Arial"/>
        <family val="2"/>
      </rPr>
      <t>.</t>
    </r>
  </si>
  <si>
    <t xml:space="preserve">34300000-0 </t>
  </si>
  <si>
    <t>EU372041333</t>
  </si>
  <si>
    <t>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</si>
</sst>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363B3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rgb="FF1B1D1C"/>
      <name val="Arial"/>
      <family val="2"/>
    </font>
    <font>
      <sz val="8"/>
      <name val="Calibri"/>
      <family val="2"/>
      <scheme val="minor"/>
    </font>
    <font>
      <sz val="8"/>
      <color rgb="FF00B050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14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14" fontId="4" fillId="0" borderId="0" xfId="0" applyNumberFormat="1" applyFont="1"/>
    <xf numFmtId="0" fontId="5" fillId="2" borderId="2" xfId="0" applyFont="1" applyFill="1" applyBorder="1" applyAlignment="1">
      <alignment wrapText="1"/>
    </xf>
    <xf numFmtId="164" fontId="4" fillId="0" borderId="0" xfId="2" applyFont="1"/>
    <xf numFmtId="0" fontId="6" fillId="0" borderId="0" xfId="0" applyFont="1" applyAlignment="1">
      <alignment horizontal="justify" vertical="center"/>
    </xf>
    <xf numFmtId="164" fontId="2" fillId="0" borderId="0" xfId="2" applyFont="1"/>
    <xf numFmtId="0" fontId="2" fillId="0" borderId="0" xfId="0" applyFont="1" applyAlignment="1">
      <alignment horizontal="left"/>
    </xf>
    <xf numFmtId="164" fontId="5" fillId="2" borderId="2" xfId="2" applyFont="1" applyFill="1" applyBorder="1" applyAlignment="1">
      <alignment wrapText="1"/>
    </xf>
    <xf numFmtId="164" fontId="2" fillId="0" borderId="0" xfId="2" applyFont="1" applyFill="1"/>
    <xf numFmtId="164" fontId="8" fillId="0" borderId="0" xfId="2" applyFont="1"/>
    <xf numFmtId="14" fontId="2" fillId="0" borderId="0" xfId="2" applyNumberFormat="1" applyFont="1" applyFill="1"/>
    <xf numFmtId="164" fontId="2" fillId="0" borderId="0" xfId="0" applyNumberFormat="1" applyFont="1"/>
    <xf numFmtId="14" fontId="2" fillId="0" borderId="0" xfId="2" applyNumberFormat="1" applyFont="1"/>
    <xf numFmtId="0" fontId="9" fillId="0" borderId="0" xfId="0" applyFont="1" applyAlignment="1">
      <alignment horizontal="justify" vertical="center"/>
    </xf>
    <xf numFmtId="0" fontId="9" fillId="0" borderId="0" xfId="0" applyFont="1"/>
    <xf numFmtId="2" fontId="5" fillId="2" borderId="1" xfId="0" applyNumberFormat="1" applyFont="1" applyFill="1" applyBorder="1" applyAlignment="1">
      <alignment wrapText="1"/>
    </xf>
    <xf numFmtId="44" fontId="2" fillId="0" borderId="0" xfId="1" applyFont="1"/>
    <xf numFmtId="164" fontId="4" fillId="0" borderId="0" xfId="2" applyFont="1" applyFill="1"/>
    <xf numFmtId="14" fontId="2" fillId="0" borderId="0" xfId="0" applyNumberFormat="1" applyFont="1" applyAlignment="1">
      <alignment horizontal="right"/>
    </xf>
    <xf numFmtId="164" fontId="8" fillId="0" borderId="0" xfId="2" applyFont="1" applyFill="1"/>
    <xf numFmtId="164" fontId="2" fillId="0" borderId="0" xfId="2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9" fillId="0" borderId="0" xfId="0" applyFont="1" applyAlignment="1">
      <alignment vertical="center"/>
    </xf>
    <xf numFmtId="2" fontId="2" fillId="0" borderId="0" xfId="0" applyNumberFormat="1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E1EA88"/>
      <color rgb="FF90F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"/>
  <sheetViews>
    <sheetView tabSelected="1" workbookViewId="0">
      <pane xSplit="28350" topLeftCell="S1"/>
      <selection activeCell="N2" sqref="N2:N131"/>
      <selection pane="topRight" activeCell="S1" sqref="S1"/>
    </sheetView>
  </sheetViews>
  <sheetFormatPr baseColWidth="10" defaultColWidth="9.140625" defaultRowHeight="11.25" x14ac:dyDescent="0.2"/>
  <cols>
    <col min="1" max="1" width="13.7109375" style="1" customWidth="1"/>
    <col min="2" max="2" width="11.28515625" style="1" customWidth="1"/>
    <col min="3" max="3" width="35.5703125" style="1" customWidth="1"/>
    <col min="4" max="4" width="17.28515625" style="1" customWidth="1"/>
    <col min="5" max="5" width="30.85546875" style="1" customWidth="1"/>
    <col min="6" max="6" width="16.28515625" style="1" customWidth="1"/>
    <col min="7" max="7" width="12.140625" style="1" customWidth="1"/>
    <col min="8" max="8" width="7.42578125" style="1" customWidth="1"/>
    <col min="9" max="9" width="11.42578125" style="12" bestFit="1" customWidth="1"/>
    <col min="10" max="10" width="11.42578125" style="12" customWidth="1"/>
    <col min="11" max="11" width="10.5703125" style="12" customWidth="1"/>
    <col min="12" max="12" width="10.140625" style="1" customWidth="1"/>
    <col min="13" max="13" width="10.28515625" style="1" customWidth="1"/>
    <col min="14" max="14" width="9.140625" style="5"/>
    <col min="15" max="15" width="10.7109375" style="12" customWidth="1"/>
    <col min="16" max="16" width="15.28515625" style="12" customWidth="1"/>
    <col min="17" max="16384" width="9.140625" style="1"/>
  </cols>
  <sheetData>
    <row r="1" spans="1:16" s="6" customFormat="1" ht="42.75" customHeight="1" x14ac:dyDescent="0.2">
      <c r="A1" s="9" t="s">
        <v>4</v>
      </c>
      <c r="B1" s="9" t="s">
        <v>6</v>
      </c>
      <c r="C1" s="9" t="s">
        <v>5</v>
      </c>
      <c r="D1" s="9" t="s">
        <v>12</v>
      </c>
      <c r="E1" s="9" t="s">
        <v>10</v>
      </c>
      <c r="F1" s="9" t="s">
        <v>11</v>
      </c>
      <c r="G1" s="9" t="s">
        <v>7</v>
      </c>
      <c r="H1" s="9" t="s">
        <v>8</v>
      </c>
      <c r="I1" s="14" t="s">
        <v>16</v>
      </c>
      <c r="J1" s="14" t="s">
        <v>17</v>
      </c>
      <c r="K1" s="14" t="s">
        <v>15</v>
      </c>
      <c r="L1" s="9" t="s">
        <v>9</v>
      </c>
      <c r="M1" s="9" t="s">
        <v>18</v>
      </c>
      <c r="N1" s="22" t="s">
        <v>2</v>
      </c>
      <c r="O1" s="14" t="s">
        <v>19</v>
      </c>
      <c r="P1" s="14" t="s">
        <v>20</v>
      </c>
    </row>
    <row r="2" spans="1:16" ht="22.5" x14ac:dyDescent="0.2">
      <c r="A2" s="1" t="s">
        <v>161</v>
      </c>
      <c r="B2" s="1" t="s">
        <v>3</v>
      </c>
      <c r="C2" s="2" t="s">
        <v>162</v>
      </c>
      <c r="D2" s="1" t="s">
        <v>75</v>
      </c>
      <c r="E2" s="1" t="s">
        <v>163</v>
      </c>
      <c r="F2" s="1" t="s">
        <v>164</v>
      </c>
      <c r="G2" s="1" t="s">
        <v>13</v>
      </c>
      <c r="H2" s="1" t="s">
        <v>14</v>
      </c>
      <c r="I2" s="10">
        <v>14145</v>
      </c>
      <c r="J2" s="10">
        <v>14145</v>
      </c>
      <c r="K2" s="10">
        <f t="shared" ref="K2" si="0">+I2-J2</f>
        <v>0</v>
      </c>
      <c r="L2" s="15">
        <v>1</v>
      </c>
      <c r="M2" s="4">
        <v>45089</v>
      </c>
      <c r="N2" s="32">
        <v>7</v>
      </c>
      <c r="O2" s="10">
        <v>14145</v>
      </c>
      <c r="P2" s="10">
        <v>14145</v>
      </c>
    </row>
    <row r="3" spans="1:16" x14ac:dyDescent="0.2">
      <c r="A3" s="1" t="s">
        <v>165</v>
      </c>
      <c r="B3" s="1" t="s">
        <v>0</v>
      </c>
      <c r="C3" s="2" t="s">
        <v>89</v>
      </c>
      <c r="D3" s="1" t="s">
        <v>90</v>
      </c>
      <c r="E3" s="1" t="s">
        <v>140</v>
      </c>
      <c r="F3" s="1" t="s">
        <v>40</v>
      </c>
      <c r="G3" s="1" t="s">
        <v>13</v>
      </c>
      <c r="H3" s="1" t="s">
        <v>14</v>
      </c>
      <c r="I3" s="24">
        <v>1546.47</v>
      </c>
      <c r="J3" s="12">
        <v>1445.3</v>
      </c>
      <c r="K3" s="15">
        <f>+I3-J3</f>
        <v>101.17000000000007</v>
      </c>
      <c r="L3" s="15">
        <v>1</v>
      </c>
      <c r="M3" s="4">
        <v>45096</v>
      </c>
      <c r="N3" s="32">
        <v>0.5</v>
      </c>
      <c r="O3" s="24">
        <v>1445.3</v>
      </c>
      <c r="P3" s="12">
        <f>+O3*0.07</f>
        <v>101.17100000000001</v>
      </c>
    </row>
    <row r="4" spans="1:16" ht="45" x14ac:dyDescent="0.2">
      <c r="A4" s="1" t="s">
        <v>166</v>
      </c>
      <c r="B4" s="1" t="s">
        <v>3</v>
      </c>
      <c r="C4" s="2" t="s">
        <v>167</v>
      </c>
      <c r="D4" s="2" t="s">
        <v>77</v>
      </c>
      <c r="E4" s="1" t="s">
        <v>43</v>
      </c>
      <c r="F4" s="1" t="s">
        <v>44</v>
      </c>
      <c r="G4" s="1" t="s">
        <v>13</v>
      </c>
      <c r="H4" s="1" t="s">
        <v>14</v>
      </c>
      <c r="I4" s="12">
        <v>335.98</v>
      </c>
      <c r="J4" s="12">
        <v>314</v>
      </c>
      <c r="K4" s="12">
        <f>+I4-J4</f>
        <v>21.980000000000018</v>
      </c>
      <c r="L4" s="15">
        <v>3</v>
      </c>
      <c r="M4" s="4">
        <v>45062</v>
      </c>
      <c r="N4" s="32">
        <v>0.01</v>
      </c>
      <c r="O4" s="12">
        <v>335.98</v>
      </c>
      <c r="P4" s="12">
        <v>314</v>
      </c>
    </row>
    <row r="5" spans="1:16" ht="22.5" x14ac:dyDescent="0.2">
      <c r="A5" s="6" t="s">
        <v>168</v>
      </c>
      <c r="B5" s="1" t="s">
        <v>3</v>
      </c>
      <c r="C5" s="11" t="s">
        <v>169</v>
      </c>
      <c r="D5" s="28" t="s">
        <v>170</v>
      </c>
      <c r="E5" s="1" t="s">
        <v>171</v>
      </c>
      <c r="F5" s="1" t="s">
        <v>172</v>
      </c>
      <c r="G5" s="6" t="s">
        <v>13</v>
      </c>
      <c r="H5" s="6" t="s">
        <v>14</v>
      </c>
      <c r="I5" s="12">
        <v>882.75</v>
      </c>
      <c r="J5" s="12">
        <v>825</v>
      </c>
      <c r="K5" s="10">
        <f t="shared" ref="K5:K16" si="1">+I5-J5</f>
        <v>57.75</v>
      </c>
      <c r="L5" s="15">
        <v>1</v>
      </c>
      <c r="M5" s="4">
        <v>45028</v>
      </c>
      <c r="N5" s="32">
        <v>0.01</v>
      </c>
      <c r="O5" s="12">
        <v>882.75</v>
      </c>
      <c r="P5" s="12">
        <v>825</v>
      </c>
    </row>
    <row r="6" spans="1:16" ht="33.75" x14ac:dyDescent="0.2">
      <c r="A6" s="6" t="s">
        <v>173</v>
      </c>
      <c r="B6" s="1" t="s">
        <v>94</v>
      </c>
      <c r="C6" s="2" t="s">
        <v>174</v>
      </c>
      <c r="D6" s="1" t="s">
        <v>175</v>
      </c>
      <c r="E6" s="1" t="s">
        <v>176</v>
      </c>
      <c r="F6" s="1" t="s">
        <v>177</v>
      </c>
      <c r="G6" s="6" t="s">
        <v>13</v>
      </c>
      <c r="H6" s="6" t="s">
        <v>14</v>
      </c>
      <c r="I6" s="10">
        <v>30945.17</v>
      </c>
      <c r="J6" s="10">
        <v>28920.720000000001</v>
      </c>
      <c r="K6" s="10">
        <f t="shared" si="1"/>
        <v>2024.4499999999971</v>
      </c>
      <c r="L6" s="15">
        <v>3</v>
      </c>
      <c r="M6" s="4">
        <v>45029</v>
      </c>
      <c r="N6" s="32">
        <v>1</v>
      </c>
      <c r="O6" s="10">
        <v>30945.17</v>
      </c>
      <c r="P6" s="10">
        <v>28920.720000000001</v>
      </c>
    </row>
    <row r="7" spans="1:16" ht="22.5" x14ac:dyDescent="0.2">
      <c r="A7" s="6" t="s">
        <v>178</v>
      </c>
      <c r="B7" s="1" t="s">
        <v>0</v>
      </c>
      <c r="C7" s="11" t="s">
        <v>179</v>
      </c>
      <c r="D7" s="28" t="s">
        <v>180</v>
      </c>
      <c r="E7" s="6" t="s">
        <v>56</v>
      </c>
      <c r="F7" s="6" t="s">
        <v>45</v>
      </c>
      <c r="G7" s="6" t="s">
        <v>13</v>
      </c>
      <c r="H7" s="6" t="s">
        <v>14</v>
      </c>
      <c r="I7" s="10">
        <v>6639.23</v>
      </c>
      <c r="J7" s="10">
        <v>6204.89</v>
      </c>
      <c r="K7" s="10">
        <f t="shared" si="1"/>
        <v>434.33999999999924</v>
      </c>
      <c r="L7" s="15">
        <v>3</v>
      </c>
      <c r="M7" s="8">
        <v>45072</v>
      </c>
      <c r="N7" s="32">
        <v>0.5</v>
      </c>
      <c r="O7" s="10">
        <v>6639.23</v>
      </c>
      <c r="P7" s="10">
        <v>6204.89</v>
      </c>
    </row>
    <row r="8" spans="1:16" ht="45" x14ac:dyDescent="0.2">
      <c r="A8" s="6" t="s">
        <v>181</v>
      </c>
      <c r="B8" s="1" t="s">
        <v>60</v>
      </c>
      <c r="C8" s="11" t="s">
        <v>182</v>
      </c>
      <c r="D8" s="28" t="s">
        <v>183</v>
      </c>
      <c r="E8" s="1" t="s">
        <v>61</v>
      </c>
      <c r="F8" s="1" t="s">
        <v>159</v>
      </c>
      <c r="G8" s="6" t="s">
        <v>13</v>
      </c>
      <c r="H8" s="6" t="s">
        <v>14</v>
      </c>
      <c r="I8" s="12">
        <v>1126</v>
      </c>
      <c r="J8" s="12">
        <v>1204.82</v>
      </c>
      <c r="K8" s="10">
        <f t="shared" si="1"/>
        <v>-78.819999999999936</v>
      </c>
      <c r="L8" s="15">
        <v>3</v>
      </c>
      <c r="M8" s="4">
        <v>45043</v>
      </c>
      <c r="N8" s="32">
        <v>0.06</v>
      </c>
      <c r="O8" s="12">
        <v>1126</v>
      </c>
      <c r="P8" s="12">
        <v>1204.82</v>
      </c>
    </row>
    <row r="9" spans="1:16" x14ac:dyDescent="0.2">
      <c r="A9" s="6" t="s">
        <v>184</v>
      </c>
      <c r="B9" s="1" t="s">
        <v>0</v>
      </c>
      <c r="C9" s="11" t="s">
        <v>185</v>
      </c>
      <c r="D9" s="28" t="s">
        <v>186</v>
      </c>
      <c r="E9" s="1" t="s">
        <v>187</v>
      </c>
      <c r="F9" s="1" t="s">
        <v>188</v>
      </c>
      <c r="G9" s="6" t="s">
        <v>13</v>
      </c>
      <c r="H9" s="6" t="s">
        <v>14</v>
      </c>
      <c r="I9" s="12">
        <v>245.16</v>
      </c>
      <c r="J9" s="12">
        <v>229.12</v>
      </c>
      <c r="K9" s="10">
        <f t="shared" si="1"/>
        <v>16.039999999999992</v>
      </c>
      <c r="L9" s="15">
        <v>3</v>
      </c>
      <c r="M9" s="4">
        <v>45070</v>
      </c>
      <c r="N9" s="32">
        <v>0.01</v>
      </c>
      <c r="O9" s="12">
        <v>245.16</v>
      </c>
      <c r="P9" s="12">
        <v>229.12</v>
      </c>
    </row>
    <row r="10" spans="1:16" ht="33.75" x14ac:dyDescent="0.2">
      <c r="A10" s="6" t="s">
        <v>189</v>
      </c>
      <c r="B10" s="1" t="s">
        <v>3</v>
      </c>
      <c r="C10" s="2" t="s">
        <v>190</v>
      </c>
      <c r="D10" s="1" t="s">
        <v>87</v>
      </c>
      <c r="E10" s="1" t="s">
        <v>171</v>
      </c>
      <c r="F10" s="1" t="s">
        <v>172</v>
      </c>
      <c r="G10" s="6" t="s">
        <v>13</v>
      </c>
      <c r="H10" s="6" t="s">
        <v>14</v>
      </c>
      <c r="I10" s="12">
        <v>3394.96</v>
      </c>
      <c r="J10" s="12">
        <v>3172.86</v>
      </c>
      <c r="K10" s="10">
        <f t="shared" si="1"/>
        <v>222.09999999999991</v>
      </c>
      <c r="L10" s="15">
        <v>7</v>
      </c>
      <c r="M10" s="25">
        <v>45090</v>
      </c>
      <c r="N10" s="32">
        <v>0.02</v>
      </c>
      <c r="O10" s="12">
        <v>3394.96</v>
      </c>
      <c r="P10" s="12">
        <v>3172.86</v>
      </c>
    </row>
    <row r="11" spans="1:16" ht="22.5" x14ac:dyDescent="0.2">
      <c r="A11" s="6" t="s">
        <v>191</v>
      </c>
      <c r="B11" s="1" t="s">
        <v>3</v>
      </c>
      <c r="C11" s="2" t="s">
        <v>192</v>
      </c>
      <c r="D11" s="11" t="s">
        <v>193</v>
      </c>
      <c r="E11" s="1" t="s">
        <v>142</v>
      </c>
      <c r="F11" s="1" t="s">
        <v>194</v>
      </c>
      <c r="G11" s="6" t="s">
        <v>13</v>
      </c>
      <c r="H11" s="6" t="s">
        <v>14</v>
      </c>
      <c r="I11" s="12">
        <v>642</v>
      </c>
      <c r="J11" s="12">
        <v>600</v>
      </c>
      <c r="K11" s="10">
        <f t="shared" si="1"/>
        <v>42</v>
      </c>
      <c r="L11" s="15">
        <v>3</v>
      </c>
      <c r="M11" s="25">
        <v>45082</v>
      </c>
      <c r="N11" s="32">
        <v>0.01</v>
      </c>
      <c r="O11" s="12">
        <v>642</v>
      </c>
      <c r="P11" s="12">
        <v>600</v>
      </c>
    </row>
    <row r="12" spans="1:16" x14ac:dyDescent="0.2">
      <c r="A12" s="6" t="s">
        <v>195</v>
      </c>
      <c r="B12" s="1" t="s">
        <v>0</v>
      </c>
      <c r="C12" s="2" t="s">
        <v>196</v>
      </c>
      <c r="D12" s="28" t="s">
        <v>197</v>
      </c>
      <c r="E12" s="1" t="s">
        <v>47</v>
      </c>
      <c r="F12" s="1" t="s">
        <v>48</v>
      </c>
      <c r="G12" s="6" t="s">
        <v>13</v>
      </c>
      <c r="H12" s="6" t="s">
        <v>14</v>
      </c>
      <c r="I12" s="12">
        <v>177.98</v>
      </c>
      <c r="J12" s="12">
        <v>172.8</v>
      </c>
      <c r="K12" s="10">
        <f t="shared" si="1"/>
        <v>5.1799999999999784</v>
      </c>
      <c r="L12" s="15">
        <v>3</v>
      </c>
      <c r="M12" s="4">
        <v>45090</v>
      </c>
      <c r="N12" s="32">
        <v>0.01</v>
      </c>
      <c r="O12" s="12">
        <v>177.98</v>
      </c>
      <c r="P12" s="12">
        <v>172.8</v>
      </c>
    </row>
    <row r="13" spans="1:16" ht="22.5" x14ac:dyDescent="0.2">
      <c r="A13" s="6" t="s">
        <v>198</v>
      </c>
      <c r="B13" s="1" t="s">
        <v>3</v>
      </c>
      <c r="C13" s="2" t="s">
        <v>199</v>
      </c>
      <c r="D13" s="28" t="s">
        <v>141</v>
      </c>
      <c r="E13" s="1" t="s">
        <v>200</v>
      </c>
      <c r="F13" s="1" t="s">
        <v>201</v>
      </c>
      <c r="G13" s="6" t="s">
        <v>13</v>
      </c>
      <c r="H13" s="6" t="s">
        <v>14</v>
      </c>
      <c r="I13" s="12">
        <v>10475.959999999999</v>
      </c>
      <c r="J13" s="12">
        <v>9790.6200000000008</v>
      </c>
      <c r="K13" s="10">
        <f t="shared" si="1"/>
        <v>685.33999999999833</v>
      </c>
      <c r="L13" s="15">
        <v>1</v>
      </c>
      <c r="M13" s="4">
        <v>45092</v>
      </c>
      <c r="N13" s="32">
        <v>0.04</v>
      </c>
      <c r="O13" s="12">
        <v>10475.959999999999</v>
      </c>
      <c r="P13" s="12">
        <v>9790.6200000000008</v>
      </c>
    </row>
    <row r="14" spans="1:16" ht="22.5" x14ac:dyDescent="0.2">
      <c r="A14" s="6" t="s">
        <v>202</v>
      </c>
      <c r="B14" s="1" t="s">
        <v>60</v>
      </c>
      <c r="C14" s="11" t="s">
        <v>203</v>
      </c>
      <c r="D14" s="28" t="s">
        <v>204</v>
      </c>
      <c r="E14" s="1" t="s">
        <v>205</v>
      </c>
      <c r="F14" s="1" t="s">
        <v>37</v>
      </c>
      <c r="G14" s="6" t="s">
        <v>13</v>
      </c>
      <c r="H14" s="6" t="s">
        <v>14</v>
      </c>
      <c r="I14" s="12">
        <v>60.26</v>
      </c>
      <c r="J14" s="12">
        <v>56.32</v>
      </c>
      <c r="K14" s="12">
        <f t="shared" si="1"/>
        <v>3.9399999999999977</v>
      </c>
      <c r="L14" s="15">
        <v>1</v>
      </c>
      <c r="M14" s="4">
        <v>45092</v>
      </c>
      <c r="N14" s="32">
        <v>0.01</v>
      </c>
      <c r="O14" s="12">
        <v>60.26</v>
      </c>
      <c r="P14" s="12">
        <v>56.32</v>
      </c>
    </row>
    <row r="15" spans="1:16" ht="22.5" x14ac:dyDescent="0.2">
      <c r="A15" s="6" t="s">
        <v>206</v>
      </c>
      <c r="B15" s="1" t="s">
        <v>3</v>
      </c>
      <c r="C15" s="11" t="s">
        <v>207</v>
      </c>
      <c r="D15" s="1" t="s">
        <v>147</v>
      </c>
      <c r="E15" s="1" t="s">
        <v>148</v>
      </c>
      <c r="F15" s="1" t="s">
        <v>208</v>
      </c>
      <c r="G15" s="6" t="s">
        <v>13</v>
      </c>
      <c r="H15" s="6" t="s">
        <v>14</v>
      </c>
      <c r="I15" s="12">
        <v>80</v>
      </c>
      <c r="J15" s="12">
        <v>80</v>
      </c>
      <c r="K15" s="12">
        <f t="shared" si="1"/>
        <v>0</v>
      </c>
      <c r="L15" s="15">
        <v>1</v>
      </c>
      <c r="M15" s="4">
        <v>45098</v>
      </c>
      <c r="N15" s="32">
        <v>0.02</v>
      </c>
      <c r="O15" s="12">
        <v>80</v>
      </c>
      <c r="P15" s="12">
        <v>80</v>
      </c>
    </row>
    <row r="16" spans="1:16" ht="22.5" x14ac:dyDescent="0.2">
      <c r="A16" s="1" t="s">
        <v>209</v>
      </c>
      <c r="B16" s="1" t="s">
        <v>0</v>
      </c>
      <c r="C16" s="2" t="s">
        <v>210</v>
      </c>
      <c r="D16" s="3" t="s">
        <v>211</v>
      </c>
      <c r="E16" s="3" t="s">
        <v>73</v>
      </c>
      <c r="F16" s="1" t="s">
        <v>74</v>
      </c>
      <c r="G16" s="1" t="s">
        <v>13</v>
      </c>
      <c r="H16" s="1" t="s">
        <v>14</v>
      </c>
      <c r="I16" s="12">
        <v>1419.94</v>
      </c>
      <c r="J16" s="12">
        <v>1327.05</v>
      </c>
      <c r="K16" s="12">
        <f t="shared" si="1"/>
        <v>92.8900000000001</v>
      </c>
      <c r="L16" s="15">
        <v>4</v>
      </c>
      <c r="M16" s="4">
        <v>45020</v>
      </c>
      <c r="N16" s="32">
        <v>1</v>
      </c>
      <c r="O16" s="12">
        <v>1419.94</v>
      </c>
      <c r="P16" s="12">
        <v>1327.05</v>
      </c>
    </row>
    <row r="17" spans="1:16" ht="22.5" x14ac:dyDescent="0.2">
      <c r="A17" s="1" t="s">
        <v>212</v>
      </c>
      <c r="B17" s="1" t="s">
        <v>3</v>
      </c>
      <c r="C17" s="2" t="s">
        <v>213</v>
      </c>
      <c r="D17" s="3" t="s">
        <v>76</v>
      </c>
      <c r="E17" s="3" t="s">
        <v>214</v>
      </c>
      <c r="F17" s="1" t="s">
        <v>215</v>
      </c>
      <c r="G17" s="1" t="s">
        <v>13</v>
      </c>
      <c r="H17" s="1" t="s">
        <v>14</v>
      </c>
      <c r="I17" s="12">
        <v>4256.79</v>
      </c>
      <c r="J17" s="12">
        <f>+I17-K17</f>
        <v>3497.62</v>
      </c>
      <c r="K17" s="12">
        <v>759.17</v>
      </c>
      <c r="L17" s="15">
        <v>4</v>
      </c>
      <c r="M17" s="4">
        <v>45020</v>
      </c>
      <c r="N17" s="32">
        <v>1</v>
      </c>
      <c r="O17" s="12">
        <v>4256.79</v>
      </c>
      <c r="P17" s="12">
        <v>3497.62</v>
      </c>
    </row>
    <row r="18" spans="1:16" ht="22.5" x14ac:dyDescent="0.2">
      <c r="A18" s="1" t="s">
        <v>216</v>
      </c>
      <c r="B18" s="1" t="s">
        <v>0</v>
      </c>
      <c r="C18" s="2" t="s">
        <v>217</v>
      </c>
      <c r="D18" s="3" t="s">
        <v>218</v>
      </c>
      <c r="E18" s="3" t="s">
        <v>219</v>
      </c>
      <c r="F18" s="1" t="s">
        <v>220</v>
      </c>
      <c r="G18" s="1" t="s">
        <v>13</v>
      </c>
      <c r="H18" s="1" t="s">
        <v>14</v>
      </c>
      <c r="I18" s="12">
        <v>740.45</v>
      </c>
      <c r="J18" s="12">
        <v>692</v>
      </c>
      <c r="K18" s="12">
        <f t="shared" ref="K18:K70" si="2">+I18-J18</f>
        <v>48.450000000000045</v>
      </c>
      <c r="L18" s="15">
        <v>3</v>
      </c>
      <c r="M18" s="4">
        <v>45029</v>
      </c>
      <c r="N18" s="32">
        <v>0.5</v>
      </c>
      <c r="O18" s="12">
        <v>740.45</v>
      </c>
      <c r="P18" s="12">
        <v>692</v>
      </c>
    </row>
    <row r="19" spans="1:16" ht="33.75" x14ac:dyDescent="0.2">
      <c r="A19" s="1" t="s">
        <v>221</v>
      </c>
      <c r="B19" s="1" t="s">
        <v>3</v>
      </c>
      <c r="C19" s="2" t="s">
        <v>222</v>
      </c>
      <c r="D19" s="3" t="s">
        <v>223</v>
      </c>
      <c r="E19" s="3" t="s">
        <v>224</v>
      </c>
      <c r="F19" s="1" t="s">
        <v>225</v>
      </c>
      <c r="G19" s="1" t="s">
        <v>13</v>
      </c>
      <c r="H19" s="1" t="s">
        <v>14</v>
      </c>
      <c r="I19" s="12">
        <v>864</v>
      </c>
      <c r="J19" s="12">
        <v>864</v>
      </c>
      <c r="K19" s="12">
        <f t="shared" si="2"/>
        <v>0</v>
      </c>
      <c r="L19" s="15">
        <v>1</v>
      </c>
      <c r="M19" s="4">
        <v>45062</v>
      </c>
      <c r="N19" s="32">
        <v>12</v>
      </c>
      <c r="O19" s="12">
        <v>864</v>
      </c>
      <c r="P19" s="12">
        <v>864</v>
      </c>
    </row>
    <row r="20" spans="1:16" ht="45" x14ac:dyDescent="0.2">
      <c r="A20" s="1" t="s">
        <v>226</v>
      </c>
      <c r="B20" s="1" t="s">
        <v>3</v>
      </c>
      <c r="C20" s="2" t="s">
        <v>227</v>
      </c>
      <c r="D20" s="3" t="s">
        <v>228</v>
      </c>
      <c r="E20" s="3" t="s">
        <v>52</v>
      </c>
      <c r="F20" s="1" t="s">
        <v>53</v>
      </c>
      <c r="G20" s="1" t="s">
        <v>13</v>
      </c>
      <c r="H20" s="1" t="s">
        <v>14</v>
      </c>
      <c r="I20" s="12">
        <v>12599.14</v>
      </c>
      <c r="J20" s="12">
        <v>11774.9</v>
      </c>
      <c r="K20" s="12">
        <f t="shared" si="2"/>
        <v>824.23999999999978</v>
      </c>
      <c r="L20" s="15">
        <v>1</v>
      </c>
      <c r="M20" s="4">
        <v>45056</v>
      </c>
      <c r="N20" s="32">
        <v>2</v>
      </c>
      <c r="O20" s="12">
        <v>12599.14</v>
      </c>
      <c r="P20" s="12">
        <v>11774.9</v>
      </c>
    </row>
    <row r="21" spans="1:16" ht="45" x14ac:dyDescent="0.2">
      <c r="A21" s="1" t="s">
        <v>229</v>
      </c>
      <c r="B21" s="1" t="s">
        <v>0</v>
      </c>
      <c r="C21" s="2" t="s">
        <v>230</v>
      </c>
      <c r="D21" s="3" t="s">
        <v>231</v>
      </c>
      <c r="E21" s="3" t="s">
        <v>56</v>
      </c>
      <c r="F21" s="1" t="s">
        <v>45</v>
      </c>
      <c r="G21" s="1" t="s">
        <v>13</v>
      </c>
      <c r="H21" s="1" t="s">
        <v>14</v>
      </c>
      <c r="I21" s="12">
        <v>930.37</v>
      </c>
      <c r="J21" s="12">
        <v>869.5</v>
      </c>
      <c r="K21" s="12">
        <f t="shared" si="2"/>
        <v>60.870000000000005</v>
      </c>
      <c r="L21" s="15">
        <v>4</v>
      </c>
      <c r="M21" s="4">
        <v>45056</v>
      </c>
      <c r="N21" s="32">
        <v>0.25</v>
      </c>
      <c r="O21" s="12">
        <v>930.37</v>
      </c>
      <c r="P21" s="12">
        <v>869.5</v>
      </c>
    </row>
    <row r="22" spans="1:16" ht="56.25" x14ac:dyDescent="0.2">
      <c r="A22" s="1" t="s">
        <v>232</v>
      </c>
      <c r="B22" s="1" t="s">
        <v>0</v>
      </c>
      <c r="C22" s="2" t="s">
        <v>233</v>
      </c>
      <c r="D22" s="3" t="s">
        <v>234</v>
      </c>
      <c r="E22" s="3" t="s">
        <v>56</v>
      </c>
      <c r="F22" s="1" t="s">
        <v>45</v>
      </c>
      <c r="G22" s="1" t="s">
        <v>13</v>
      </c>
      <c r="H22" s="1" t="s">
        <v>14</v>
      </c>
      <c r="I22" s="12">
        <v>630.79</v>
      </c>
      <c r="J22" s="12">
        <v>589.52</v>
      </c>
      <c r="K22" s="12">
        <f t="shared" si="2"/>
        <v>41.269999999999982</v>
      </c>
      <c r="L22" s="15">
        <v>3</v>
      </c>
      <c r="M22" s="4">
        <v>45068</v>
      </c>
      <c r="N22" s="32">
        <v>0.75</v>
      </c>
      <c r="O22" s="12">
        <v>630.79</v>
      </c>
      <c r="P22" s="12">
        <v>589.52</v>
      </c>
    </row>
    <row r="23" spans="1:16" ht="33.75" x14ac:dyDescent="0.2">
      <c r="A23" s="1" t="s">
        <v>235</v>
      </c>
      <c r="B23" s="1" t="s">
        <v>0</v>
      </c>
      <c r="C23" s="2" t="s">
        <v>236</v>
      </c>
      <c r="D23" s="1" t="s">
        <v>237</v>
      </c>
      <c r="E23" s="3" t="s">
        <v>238</v>
      </c>
      <c r="F23" s="1" t="s">
        <v>239</v>
      </c>
      <c r="G23" s="1" t="s">
        <v>13</v>
      </c>
      <c r="H23" s="1" t="s">
        <v>14</v>
      </c>
      <c r="I23" s="12">
        <v>663.4</v>
      </c>
      <c r="J23" s="12">
        <v>620</v>
      </c>
      <c r="K23" s="12">
        <f t="shared" si="2"/>
        <v>43.399999999999977</v>
      </c>
      <c r="L23" s="15">
        <v>4</v>
      </c>
      <c r="M23" s="4">
        <v>45075</v>
      </c>
      <c r="N23" s="32">
        <v>0.5</v>
      </c>
      <c r="O23" s="12">
        <v>663.4</v>
      </c>
      <c r="P23" s="12">
        <v>620</v>
      </c>
    </row>
    <row r="24" spans="1:16" ht="101.25" x14ac:dyDescent="0.2">
      <c r="A24" s="1" t="s">
        <v>240</v>
      </c>
      <c r="B24" s="1" t="s">
        <v>3</v>
      </c>
      <c r="C24" s="2" t="s">
        <v>594</v>
      </c>
      <c r="D24" s="3" t="s">
        <v>241</v>
      </c>
      <c r="E24" s="3" t="s">
        <v>242</v>
      </c>
      <c r="F24" s="1" t="s">
        <v>243</v>
      </c>
      <c r="G24" s="1" t="s">
        <v>13</v>
      </c>
      <c r="H24" s="1" t="s">
        <v>14</v>
      </c>
      <c r="I24" s="12">
        <v>13849.98</v>
      </c>
      <c r="J24" s="12">
        <v>12938.3</v>
      </c>
      <c r="K24" s="12">
        <f t="shared" si="2"/>
        <v>911.68000000000029</v>
      </c>
      <c r="L24" s="15">
        <v>3</v>
      </c>
      <c r="M24" s="4">
        <v>45075</v>
      </c>
      <c r="N24" s="32">
        <v>1</v>
      </c>
      <c r="O24" s="12">
        <v>13849.98</v>
      </c>
      <c r="P24" s="12">
        <v>12938.3</v>
      </c>
    </row>
    <row r="25" spans="1:16" ht="67.5" x14ac:dyDescent="0.2">
      <c r="A25" s="1" t="s">
        <v>244</v>
      </c>
      <c r="B25" s="1" t="s">
        <v>60</v>
      </c>
      <c r="C25" s="2" t="s">
        <v>245</v>
      </c>
      <c r="D25" s="3" t="s">
        <v>246</v>
      </c>
      <c r="E25" s="3" t="s">
        <v>93</v>
      </c>
      <c r="F25" s="1" t="s">
        <v>50</v>
      </c>
      <c r="G25" s="1" t="s">
        <v>13</v>
      </c>
      <c r="H25" s="1" t="s">
        <v>14</v>
      </c>
      <c r="I25" s="12">
        <v>1230.5</v>
      </c>
      <c r="J25" s="12">
        <v>1150</v>
      </c>
      <c r="K25" s="12">
        <f t="shared" si="2"/>
        <v>80.5</v>
      </c>
      <c r="L25" s="15">
        <v>1</v>
      </c>
      <c r="M25" s="4">
        <v>45082</v>
      </c>
      <c r="N25" s="32">
        <v>0.01</v>
      </c>
      <c r="O25" s="12">
        <v>1230.5</v>
      </c>
      <c r="P25" s="12">
        <v>1150</v>
      </c>
    </row>
    <row r="26" spans="1:16" ht="56.25" x14ac:dyDescent="0.2">
      <c r="A26" s="1" t="s">
        <v>247</v>
      </c>
      <c r="B26" s="1" t="s">
        <v>3</v>
      </c>
      <c r="C26" s="11" t="s">
        <v>248</v>
      </c>
      <c r="D26" s="3" t="s">
        <v>249</v>
      </c>
      <c r="E26" s="3" t="s">
        <v>250</v>
      </c>
      <c r="F26" s="1">
        <v>24224761</v>
      </c>
      <c r="G26" s="1" t="s">
        <v>54</v>
      </c>
      <c r="H26" s="1" t="s">
        <v>55</v>
      </c>
      <c r="I26" s="12">
        <v>9292.0400000000009</v>
      </c>
      <c r="J26" s="12">
        <v>9292.0400000000009</v>
      </c>
      <c r="K26" s="12">
        <f t="shared" si="2"/>
        <v>0</v>
      </c>
      <c r="L26" s="15">
        <v>1</v>
      </c>
      <c r="M26" s="4">
        <v>45089</v>
      </c>
      <c r="N26" s="32">
        <v>2</v>
      </c>
      <c r="O26" s="12">
        <v>9292.0400000000009</v>
      </c>
      <c r="P26" s="12">
        <v>9292.0400000000009</v>
      </c>
    </row>
    <row r="27" spans="1:16" ht="45" x14ac:dyDescent="0.2">
      <c r="A27" s="1" t="s">
        <v>251</v>
      </c>
      <c r="B27" s="1" t="s">
        <v>3</v>
      </c>
      <c r="C27" s="11" t="s">
        <v>252</v>
      </c>
      <c r="D27" s="3" t="s">
        <v>253</v>
      </c>
      <c r="E27" s="3" t="s">
        <v>254</v>
      </c>
      <c r="F27" s="1" t="s">
        <v>255</v>
      </c>
      <c r="G27" s="1" t="s">
        <v>13</v>
      </c>
      <c r="H27" s="1" t="s">
        <v>14</v>
      </c>
      <c r="I27" s="12">
        <v>3784</v>
      </c>
      <c r="J27" s="12">
        <v>3784</v>
      </c>
      <c r="K27" s="12">
        <f t="shared" si="2"/>
        <v>0</v>
      </c>
      <c r="L27" s="15">
        <v>1</v>
      </c>
      <c r="M27" s="4">
        <v>45089</v>
      </c>
      <c r="N27" s="32">
        <v>1</v>
      </c>
      <c r="O27" s="12">
        <v>3784</v>
      </c>
      <c r="P27" s="12">
        <v>3784</v>
      </c>
    </row>
    <row r="28" spans="1:16" ht="78.75" x14ac:dyDescent="0.2">
      <c r="A28" s="1" t="s">
        <v>256</v>
      </c>
      <c r="B28" s="1" t="s">
        <v>0</v>
      </c>
      <c r="C28" s="2" t="s">
        <v>257</v>
      </c>
      <c r="D28" s="3" t="s">
        <v>258</v>
      </c>
      <c r="E28" s="3" t="s">
        <v>259</v>
      </c>
      <c r="F28" s="1" t="s">
        <v>260</v>
      </c>
      <c r="G28" s="1" t="s">
        <v>13</v>
      </c>
      <c r="H28" s="1" t="s">
        <v>14</v>
      </c>
      <c r="I28" s="12">
        <v>147.93</v>
      </c>
      <c r="J28" s="12">
        <v>140.37</v>
      </c>
      <c r="K28" s="12">
        <f t="shared" si="2"/>
        <v>7.5600000000000023</v>
      </c>
      <c r="L28" s="15">
        <v>1</v>
      </c>
      <c r="M28" s="4">
        <v>45089</v>
      </c>
      <c r="N28" s="32">
        <v>0.01</v>
      </c>
      <c r="O28" s="12">
        <v>147.93</v>
      </c>
      <c r="P28" s="12">
        <v>140.37</v>
      </c>
    </row>
    <row r="29" spans="1:16" ht="22.5" x14ac:dyDescent="0.2">
      <c r="A29" s="1" t="s">
        <v>261</v>
      </c>
      <c r="B29" s="1" t="s">
        <v>0</v>
      </c>
      <c r="C29" s="2" t="s">
        <v>262</v>
      </c>
      <c r="D29" s="3" t="s">
        <v>263</v>
      </c>
      <c r="E29" s="3" t="s">
        <v>143</v>
      </c>
      <c r="F29" s="1" t="s">
        <v>39</v>
      </c>
      <c r="G29" s="1" t="s">
        <v>13</v>
      </c>
      <c r="H29" s="1" t="s">
        <v>14</v>
      </c>
      <c r="I29" s="12">
        <v>452.61</v>
      </c>
      <c r="J29" s="12">
        <v>423</v>
      </c>
      <c r="K29" s="12">
        <f t="shared" si="2"/>
        <v>29.610000000000014</v>
      </c>
      <c r="L29" s="15">
        <v>1</v>
      </c>
      <c r="M29" s="4">
        <v>45089</v>
      </c>
      <c r="N29" s="32">
        <v>0.75</v>
      </c>
      <c r="O29" s="12">
        <v>452.61</v>
      </c>
      <c r="P29" s="12">
        <v>423</v>
      </c>
    </row>
    <row r="30" spans="1:16" ht="22.5" x14ac:dyDescent="0.2">
      <c r="A30" s="1" t="s">
        <v>264</v>
      </c>
      <c r="B30" s="1" t="s">
        <v>3</v>
      </c>
      <c r="C30" s="2" t="s">
        <v>265</v>
      </c>
      <c r="D30" s="3" t="s">
        <v>78</v>
      </c>
      <c r="E30" s="3" t="s">
        <v>266</v>
      </c>
      <c r="F30" s="1" t="s">
        <v>33</v>
      </c>
      <c r="G30" s="1" t="s">
        <v>13</v>
      </c>
      <c r="H30" s="1" t="s">
        <v>14</v>
      </c>
      <c r="I30" s="12">
        <v>434.42</v>
      </c>
      <c r="J30" s="12">
        <v>406</v>
      </c>
      <c r="K30" s="12">
        <f t="shared" si="2"/>
        <v>28.420000000000016</v>
      </c>
      <c r="L30" s="15">
        <v>1</v>
      </c>
      <c r="M30" s="4">
        <v>45097</v>
      </c>
      <c r="N30" s="32">
        <v>0.05</v>
      </c>
      <c r="O30" s="12">
        <v>434.42</v>
      </c>
      <c r="P30" s="12">
        <v>406</v>
      </c>
    </row>
    <row r="31" spans="1:16" ht="45" x14ac:dyDescent="0.2">
      <c r="A31" s="1" t="s">
        <v>267</v>
      </c>
      <c r="B31" s="1" t="s">
        <v>3</v>
      </c>
      <c r="C31" s="2" t="s">
        <v>268</v>
      </c>
      <c r="D31" s="3" t="s">
        <v>269</v>
      </c>
      <c r="E31" s="3" t="s">
        <v>270</v>
      </c>
      <c r="F31" s="1" t="s">
        <v>271</v>
      </c>
      <c r="G31" s="1" t="s">
        <v>13</v>
      </c>
      <c r="H31" s="1" t="s">
        <v>14</v>
      </c>
      <c r="I31" s="12">
        <v>587.97</v>
      </c>
      <c r="J31" s="12">
        <v>549.5</v>
      </c>
      <c r="K31" s="12">
        <f t="shared" si="2"/>
        <v>38.470000000000027</v>
      </c>
      <c r="L31" s="15">
        <v>3</v>
      </c>
      <c r="M31" s="4">
        <v>45092</v>
      </c>
      <c r="N31" s="32">
        <v>0.1</v>
      </c>
      <c r="O31" s="12">
        <v>587.97</v>
      </c>
      <c r="P31" s="12">
        <v>549.5</v>
      </c>
    </row>
    <row r="32" spans="1:16" x14ac:dyDescent="0.2">
      <c r="A32" s="1" t="s">
        <v>272</v>
      </c>
      <c r="B32" s="1" t="s">
        <v>0</v>
      </c>
      <c r="C32" s="2" t="s">
        <v>72</v>
      </c>
      <c r="D32" s="3" t="s">
        <v>91</v>
      </c>
      <c r="E32" s="3" t="s">
        <v>92</v>
      </c>
      <c r="F32" s="1" t="s">
        <v>38</v>
      </c>
      <c r="G32" s="1" t="s">
        <v>13</v>
      </c>
      <c r="H32" s="1" t="s">
        <v>14</v>
      </c>
      <c r="I32" s="12">
        <v>1748.39</v>
      </c>
      <c r="J32" s="12">
        <v>1634.01</v>
      </c>
      <c r="K32" s="12">
        <f t="shared" si="2"/>
        <v>114.38000000000011</v>
      </c>
      <c r="L32" s="15">
        <v>7</v>
      </c>
      <c r="M32" s="4">
        <v>45097</v>
      </c>
      <c r="N32" s="32">
        <v>1</v>
      </c>
      <c r="O32" s="12">
        <v>1748.39</v>
      </c>
      <c r="P32" s="12">
        <v>1634.01</v>
      </c>
    </row>
    <row r="33" spans="1:16" ht="33.75" x14ac:dyDescent="0.2">
      <c r="A33" s="1" t="s">
        <v>273</v>
      </c>
      <c r="B33" s="1" t="s">
        <v>3</v>
      </c>
      <c r="C33" s="2" t="s">
        <v>595</v>
      </c>
      <c r="D33" s="3" t="s">
        <v>97</v>
      </c>
      <c r="E33" s="3" t="s">
        <v>274</v>
      </c>
      <c r="F33" s="1" t="s">
        <v>275</v>
      </c>
      <c r="G33" s="1" t="s">
        <v>22</v>
      </c>
      <c r="H33" s="1" t="s">
        <v>23</v>
      </c>
      <c r="I33" s="12">
        <v>710</v>
      </c>
      <c r="J33" s="12">
        <v>577.24</v>
      </c>
      <c r="K33" s="12">
        <f t="shared" si="2"/>
        <v>132.76</v>
      </c>
      <c r="L33" s="15">
        <v>1</v>
      </c>
      <c r="M33" s="4">
        <v>45099</v>
      </c>
      <c r="N33" s="32">
        <v>0.05</v>
      </c>
      <c r="O33" s="12">
        <v>710</v>
      </c>
      <c r="P33" s="12">
        <v>577.24</v>
      </c>
    </row>
    <row r="34" spans="1:16" ht="22.5" x14ac:dyDescent="0.2">
      <c r="A34" s="1" t="s">
        <v>276</v>
      </c>
      <c r="B34" s="1" t="s">
        <v>0</v>
      </c>
      <c r="C34" s="7" t="s">
        <v>277</v>
      </c>
      <c r="D34" s="3" t="s">
        <v>278</v>
      </c>
      <c r="E34" s="3" t="s">
        <v>21</v>
      </c>
      <c r="F34" s="1" t="s">
        <v>279</v>
      </c>
      <c r="G34" s="1" t="s">
        <v>13</v>
      </c>
      <c r="H34" s="1" t="s">
        <v>14</v>
      </c>
      <c r="I34" s="12">
        <v>407.87</v>
      </c>
      <c r="J34" s="12">
        <v>381.19</v>
      </c>
      <c r="K34" s="12">
        <f t="shared" si="2"/>
        <v>26.680000000000007</v>
      </c>
      <c r="L34" s="15">
        <v>3</v>
      </c>
      <c r="M34" s="4">
        <v>45099</v>
      </c>
      <c r="N34" s="32">
        <v>1</v>
      </c>
      <c r="O34" s="12">
        <v>407.87</v>
      </c>
      <c r="P34" s="12">
        <v>381.19</v>
      </c>
    </row>
    <row r="35" spans="1:16" ht="22.5" x14ac:dyDescent="0.2">
      <c r="A35" s="1" t="s">
        <v>280</v>
      </c>
      <c r="B35" s="1" t="s">
        <v>0</v>
      </c>
      <c r="C35" s="11" t="s">
        <v>281</v>
      </c>
      <c r="D35" s="3" t="s">
        <v>282</v>
      </c>
      <c r="E35" s="3" t="s">
        <v>283</v>
      </c>
      <c r="F35" s="1" t="s">
        <v>284</v>
      </c>
      <c r="G35" s="1" t="s">
        <v>13</v>
      </c>
      <c r="H35" s="1" t="s">
        <v>14</v>
      </c>
      <c r="I35" s="12">
        <v>1891.08</v>
      </c>
      <c r="J35" s="12">
        <v>1836</v>
      </c>
      <c r="K35" s="12">
        <f t="shared" si="2"/>
        <v>55.079999999999927</v>
      </c>
      <c r="L35" s="15">
        <v>1</v>
      </c>
      <c r="M35" s="4">
        <v>45027</v>
      </c>
      <c r="N35" s="32">
        <v>1</v>
      </c>
      <c r="O35" s="12">
        <v>1891.08</v>
      </c>
      <c r="P35" s="12">
        <v>1836</v>
      </c>
    </row>
    <row r="36" spans="1:16" x14ac:dyDescent="0.2">
      <c r="A36" s="1" t="s">
        <v>285</v>
      </c>
      <c r="B36" s="1" t="s">
        <v>0</v>
      </c>
      <c r="C36" s="11" t="s">
        <v>286</v>
      </c>
      <c r="D36" s="3" t="s">
        <v>80</v>
      </c>
      <c r="E36" s="3" t="s">
        <v>283</v>
      </c>
      <c r="F36" s="1" t="s">
        <v>284</v>
      </c>
      <c r="G36" s="1" t="s">
        <v>13</v>
      </c>
      <c r="H36" s="1" t="s">
        <v>14</v>
      </c>
      <c r="I36" s="12">
        <v>1163.9000000000001</v>
      </c>
      <c r="J36" s="12">
        <v>1130</v>
      </c>
      <c r="K36" s="12">
        <f t="shared" si="2"/>
        <v>33.900000000000091</v>
      </c>
      <c r="L36" s="15">
        <v>1</v>
      </c>
      <c r="M36" s="4">
        <v>45028</v>
      </c>
      <c r="N36" s="32">
        <v>1</v>
      </c>
      <c r="O36" s="12">
        <v>1163.9000000000001</v>
      </c>
      <c r="P36" s="12">
        <v>1130</v>
      </c>
    </row>
    <row r="37" spans="1:16" ht="22.5" x14ac:dyDescent="0.2">
      <c r="A37" s="1" t="s">
        <v>287</v>
      </c>
      <c r="B37" s="1" t="s">
        <v>0</v>
      </c>
      <c r="C37" s="11" t="s">
        <v>288</v>
      </c>
      <c r="D37" s="3" t="s">
        <v>289</v>
      </c>
      <c r="E37" s="3" t="s">
        <v>68</v>
      </c>
      <c r="F37" s="1" t="s">
        <v>51</v>
      </c>
      <c r="G37" s="1" t="s">
        <v>13</v>
      </c>
      <c r="H37" s="1" t="s">
        <v>14</v>
      </c>
      <c r="I37" s="12">
        <v>483.38</v>
      </c>
      <c r="J37" s="12">
        <v>469.3</v>
      </c>
      <c r="K37" s="12">
        <f t="shared" si="2"/>
        <v>14.079999999999984</v>
      </c>
      <c r="L37" s="15">
        <v>4</v>
      </c>
      <c r="M37" s="4">
        <v>45027</v>
      </c>
      <c r="N37" s="32">
        <v>1</v>
      </c>
      <c r="O37" s="12">
        <v>483.38</v>
      </c>
      <c r="P37" s="12">
        <v>469.3</v>
      </c>
    </row>
    <row r="38" spans="1:16" ht="22.5" x14ac:dyDescent="0.2">
      <c r="A38" s="1" t="s">
        <v>290</v>
      </c>
      <c r="B38" s="1" t="s">
        <v>0</v>
      </c>
      <c r="C38" s="11" t="s">
        <v>291</v>
      </c>
      <c r="D38" s="3" t="s">
        <v>289</v>
      </c>
      <c r="E38" s="3" t="s">
        <v>68</v>
      </c>
      <c r="F38" s="1" t="s">
        <v>51</v>
      </c>
      <c r="G38" s="1" t="s">
        <v>13</v>
      </c>
      <c r="H38" s="1" t="s">
        <v>14</v>
      </c>
      <c r="I38" s="12">
        <v>662.08</v>
      </c>
      <c r="J38" s="12">
        <v>642.79999999999995</v>
      </c>
      <c r="K38" s="12">
        <f t="shared" si="2"/>
        <v>19.280000000000086</v>
      </c>
      <c r="L38" s="15">
        <v>3</v>
      </c>
      <c r="M38" s="4">
        <v>45027</v>
      </c>
      <c r="N38" s="32">
        <v>1</v>
      </c>
      <c r="O38" s="12">
        <v>662.08</v>
      </c>
      <c r="P38" s="12">
        <v>642.79999999999995</v>
      </c>
    </row>
    <row r="39" spans="1:16" ht="22.5" x14ac:dyDescent="0.2">
      <c r="A39" s="1" t="s">
        <v>292</v>
      </c>
      <c r="B39" s="1" t="s">
        <v>0</v>
      </c>
      <c r="C39" s="11" t="s">
        <v>293</v>
      </c>
      <c r="D39" s="3" t="s">
        <v>294</v>
      </c>
      <c r="E39" s="3" t="s">
        <v>118</v>
      </c>
      <c r="F39" s="1" t="s">
        <v>28</v>
      </c>
      <c r="G39" s="1" t="s">
        <v>13</v>
      </c>
      <c r="H39" s="1" t="s">
        <v>14</v>
      </c>
      <c r="I39" s="12">
        <v>7411.89</v>
      </c>
      <c r="J39" s="12">
        <v>6927</v>
      </c>
      <c r="K39" s="12">
        <f t="shared" si="2"/>
        <v>484.89000000000033</v>
      </c>
      <c r="L39" s="15">
        <v>1</v>
      </c>
      <c r="M39" s="4">
        <v>45027</v>
      </c>
      <c r="N39" s="32">
        <v>1</v>
      </c>
      <c r="O39" s="12">
        <v>7411.89</v>
      </c>
      <c r="P39" s="12">
        <v>6927</v>
      </c>
    </row>
    <row r="40" spans="1:16" ht="22.5" x14ac:dyDescent="0.2">
      <c r="A40" s="1" t="s">
        <v>295</v>
      </c>
      <c r="B40" s="1" t="s">
        <v>0</v>
      </c>
      <c r="C40" s="11" t="s">
        <v>296</v>
      </c>
      <c r="D40" s="3" t="s">
        <v>96</v>
      </c>
      <c r="E40" s="3" t="s">
        <v>68</v>
      </c>
      <c r="F40" s="1" t="s">
        <v>51</v>
      </c>
      <c r="G40" s="1" t="s">
        <v>13</v>
      </c>
      <c r="H40" s="1" t="s">
        <v>14</v>
      </c>
      <c r="I40" s="12">
        <v>714.82</v>
      </c>
      <c r="J40" s="12">
        <v>694</v>
      </c>
      <c r="K40" s="12">
        <f t="shared" si="2"/>
        <v>20.82000000000005</v>
      </c>
      <c r="L40" s="15">
        <v>3</v>
      </c>
      <c r="M40" s="4">
        <v>45028</v>
      </c>
      <c r="N40" s="32">
        <v>1</v>
      </c>
      <c r="O40" s="12">
        <v>714.82</v>
      </c>
      <c r="P40" s="12">
        <v>694</v>
      </c>
    </row>
    <row r="41" spans="1:16" ht="45" x14ac:dyDescent="0.2">
      <c r="A41" s="1" t="s">
        <v>297</v>
      </c>
      <c r="B41" s="1" t="s">
        <v>3</v>
      </c>
      <c r="C41" s="11" t="s">
        <v>596</v>
      </c>
      <c r="D41" s="3" t="s">
        <v>76</v>
      </c>
      <c r="E41" s="3" t="s">
        <v>298</v>
      </c>
      <c r="F41" s="1" t="s">
        <v>299</v>
      </c>
      <c r="G41" s="1" t="s">
        <v>13</v>
      </c>
      <c r="H41" s="1" t="s">
        <v>14</v>
      </c>
      <c r="I41" s="12">
        <v>802.5</v>
      </c>
      <c r="J41" s="12">
        <v>750</v>
      </c>
      <c r="K41" s="12">
        <f t="shared" si="2"/>
        <v>52.5</v>
      </c>
      <c r="L41" s="15">
        <v>5</v>
      </c>
      <c r="M41" s="4">
        <v>45043</v>
      </c>
      <c r="N41" s="32">
        <v>2</v>
      </c>
      <c r="O41" s="12">
        <v>802.5</v>
      </c>
      <c r="P41" s="12">
        <v>750</v>
      </c>
    </row>
    <row r="42" spans="1:16" ht="22.5" x14ac:dyDescent="0.2">
      <c r="A42" s="1" t="s">
        <v>300</v>
      </c>
      <c r="B42" s="1" t="s">
        <v>0</v>
      </c>
      <c r="C42" s="11" t="s">
        <v>301</v>
      </c>
      <c r="D42" s="3" t="s">
        <v>302</v>
      </c>
      <c r="E42" s="3" t="s">
        <v>303</v>
      </c>
      <c r="F42" s="1" t="s">
        <v>27</v>
      </c>
      <c r="G42" s="1" t="s">
        <v>13</v>
      </c>
      <c r="H42" s="1" t="s">
        <v>14</v>
      </c>
      <c r="I42" s="12">
        <v>794.56</v>
      </c>
      <c r="J42" s="12">
        <v>742.58</v>
      </c>
      <c r="K42" s="12">
        <f t="shared" si="2"/>
        <v>51.979999999999905</v>
      </c>
      <c r="L42" s="15">
        <v>4</v>
      </c>
      <c r="M42" s="4">
        <v>45044</v>
      </c>
      <c r="N42" s="32">
        <v>1</v>
      </c>
      <c r="O42" s="12">
        <v>794.56</v>
      </c>
      <c r="P42" s="12">
        <v>742.58</v>
      </c>
    </row>
    <row r="43" spans="1:16" ht="22.5" x14ac:dyDescent="0.2">
      <c r="A43" s="1" t="s">
        <v>304</v>
      </c>
      <c r="B43" s="1" t="s">
        <v>0</v>
      </c>
      <c r="C43" s="11" t="s">
        <v>305</v>
      </c>
      <c r="D43" s="3" t="s">
        <v>306</v>
      </c>
      <c r="E43" s="3" t="s">
        <v>307</v>
      </c>
      <c r="F43" s="1" t="s">
        <v>308</v>
      </c>
      <c r="G43" s="1" t="s">
        <v>13</v>
      </c>
      <c r="H43" s="1" t="s">
        <v>14</v>
      </c>
      <c r="I43" s="12">
        <v>1429.64</v>
      </c>
      <c r="J43" s="12">
        <v>1388</v>
      </c>
      <c r="K43" s="12">
        <f t="shared" si="2"/>
        <v>41.6400000000001</v>
      </c>
      <c r="L43" s="15">
        <v>3</v>
      </c>
      <c r="M43" s="4">
        <v>45069</v>
      </c>
      <c r="N43" s="32">
        <v>1</v>
      </c>
      <c r="O43" s="12">
        <v>1429.64</v>
      </c>
      <c r="P43" s="12">
        <v>1388</v>
      </c>
    </row>
    <row r="44" spans="1:16" ht="33.75" x14ac:dyDescent="0.2">
      <c r="A44" s="1" t="s">
        <v>309</v>
      </c>
      <c r="B44" s="1" t="s">
        <v>0</v>
      </c>
      <c r="C44" s="11" t="s">
        <v>310</v>
      </c>
      <c r="D44" s="3" t="s">
        <v>311</v>
      </c>
      <c r="E44" s="3" t="s">
        <v>312</v>
      </c>
      <c r="F44" s="1" t="s">
        <v>313</v>
      </c>
      <c r="G44" s="1" t="s">
        <v>13</v>
      </c>
      <c r="H44" s="1" t="s">
        <v>14</v>
      </c>
      <c r="I44" s="26">
        <v>230.46</v>
      </c>
      <c r="J44" s="26">
        <v>215.38</v>
      </c>
      <c r="K44" s="12">
        <f t="shared" si="2"/>
        <v>15.080000000000013</v>
      </c>
      <c r="L44" s="15">
        <v>4</v>
      </c>
      <c r="M44" s="4">
        <v>45069</v>
      </c>
      <c r="N44" s="32">
        <v>1</v>
      </c>
      <c r="O44" s="26">
        <v>230.46</v>
      </c>
      <c r="P44" s="26">
        <v>215.38</v>
      </c>
    </row>
    <row r="45" spans="1:16" ht="22.5" x14ac:dyDescent="0.2">
      <c r="A45" s="1" t="s">
        <v>314</v>
      </c>
      <c r="B45" s="1" t="s">
        <v>3</v>
      </c>
      <c r="C45" s="2" t="s">
        <v>315</v>
      </c>
      <c r="D45" s="3" t="s">
        <v>79</v>
      </c>
      <c r="E45" s="3" t="s">
        <v>67</v>
      </c>
      <c r="F45" s="1" t="s">
        <v>32</v>
      </c>
      <c r="G45" s="1" t="s">
        <v>13</v>
      </c>
      <c r="H45" s="1" t="s">
        <v>14</v>
      </c>
      <c r="I45" s="12">
        <v>522.13</v>
      </c>
      <c r="J45" s="12">
        <v>487.97</v>
      </c>
      <c r="K45" s="12">
        <f t="shared" si="2"/>
        <v>34.159999999999968</v>
      </c>
      <c r="L45" s="15">
        <v>1</v>
      </c>
      <c r="M45" s="4">
        <v>45082</v>
      </c>
      <c r="N45" s="32">
        <v>1</v>
      </c>
      <c r="O45" s="12">
        <v>522.13</v>
      </c>
      <c r="P45" s="12">
        <v>487.97</v>
      </c>
    </row>
    <row r="46" spans="1:16" ht="22.5" x14ac:dyDescent="0.2">
      <c r="A46" s="1" t="s">
        <v>316</v>
      </c>
      <c r="B46" s="1" t="s">
        <v>3</v>
      </c>
      <c r="C46" s="2" t="s">
        <v>317</v>
      </c>
      <c r="D46" s="3" t="s">
        <v>318</v>
      </c>
      <c r="E46" s="3" t="s">
        <v>319</v>
      </c>
      <c r="F46" s="1" t="s">
        <v>320</v>
      </c>
      <c r="G46" s="1" t="s">
        <v>13</v>
      </c>
      <c r="H46" s="1" t="s">
        <v>14</v>
      </c>
      <c r="I46" s="12">
        <v>1400</v>
      </c>
      <c r="J46" s="12">
        <v>1400</v>
      </c>
      <c r="K46" s="12">
        <f t="shared" si="2"/>
        <v>0</v>
      </c>
      <c r="L46" s="15">
        <v>1</v>
      </c>
      <c r="M46" s="4">
        <v>45090</v>
      </c>
      <c r="N46" s="32">
        <v>0.01</v>
      </c>
      <c r="O46" s="12">
        <v>1400</v>
      </c>
      <c r="P46" s="12">
        <v>1400</v>
      </c>
    </row>
    <row r="47" spans="1:16" ht="22.5" x14ac:dyDescent="0.2">
      <c r="A47" s="1" t="s">
        <v>321</v>
      </c>
      <c r="B47" s="1" t="s">
        <v>3</v>
      </c>
      <c r="C47" s="2" t="s">
        <v>322</v>
      </c>
      <c r="D47" s="3" t="s">
        <v>318</v>
      </c>
      <c r="E47" s="3" t="s">
        <v>319</v>
      </c>
      <c r="F47" s="1" t="s">
        <v>320</v>
      </c>
      <c r="G47" s="1" t="s">
        <v>13</v>
      </c>
      <c r="H47" s="1" t="s">
        <v>14</v>
      </c>
      <c r="I47" s="12">
        <v>700</v>
      </c>
      <c r="J47" s="12">
        <v>700</v>
      </c>
      <c r="K47" s="12">
        <f t="shared" si="2"/>
        <v>0</v>
      </c>
      <c r="L47" s="15">
        <v>1</v>
      </c>
      <c r="M47" s="4">
        <v>45090</v>
      </c>
      <c r="N47" s="32">
        <v>0.03</v>
      </c>
      <c r="O47" s="12">
        <v>700</v>
      </c>
      <c r="P47" s="12">
        <v>700</v>
      </c>
    </row>
    <row r="48" spans="1:16" ht="22.5" x14ac:dyDescent="0.2">
      <c r="A48" s="1" t="s">
        <v>323</v>
      </c>
      <c r="B48" s="1" t="s">
        <v>0</v>
      </c>
      <c r="C48" s="2" t="s">
        <v>324</v>
      </c>
      <c r="D48" s="1" t="s">
        <v>289</v>
      </c>
      <c r="E48" s="3" t="s">
        <v>95</v>
      </c>
      <c r="F48" s="1" t="s">
        <v>46</v>
      </c>
      <c r="G48" s="1" t="s">
        <v>13</v>
      </c>
      <c r="H48" s="1" t="s">
        <v>14</v>
      </c>
      <c r="I48" s="12">
        <v>2519.52</v>
      </c>
      <c r="J48" s="12">
        <v>2354.69</v>
      </c>
      <c r="K48" s="12">
        <f t="shared" si="2"/>
        <v>164.82999999999993</v>
      </c>
      <c r="L48" s="15">
        <v>1</v>
      </c>
      <c r="M48" s="4">
        <v>45092</v>
      </c>
      <c r="N48" s="32">
        <v>1</v>
      </c>
      <c r="O48" s="12">
        <v>2519.52</v>
      </c>
      <c r="P48" s="12">
        <v>2354.69</v>
      </c>
    </row>
    <row r="49" spans="1:16" x14ac:dyDescent="0.2">
      <c r="A49" s="1" t="s">
        <v>325</v>
      </c>
      <c r="B49" s="1" t="s">
        <v>3</v>
      </c>
      <c r="C49" s="2" t="s">
        <v>326</v>
      </c>
      <c r="D49" s="21" t="s">
        <v>327</v>
      </c>
      <c r="E49" s="3" t="s">
        <v>328</v>
      </c>
      <c r="F49" s="1">
        <v>229650354</v>
      </c>
      <c r="G49" s="1" t="s">
        <v>22</v>
      </c>
      <c r="H49" s="1" t="s">
        <v>23</v>
      </c>
      <c r="I49" s="12">
        <v>3050</v>
      </c>
      <c r="J49" s="12">
        <v>3050</v>
      </c>
      <c r="K49" s="12">
        <f t="shared" si="2"/>
        <v>0</v>
      </c>
      <c r="L49" s="15">
        <v>4</v>
      </c>
      <c r="M49" s="4">
        <v>45092</v>
      </c>
      <c r="N49" s="32">
        <v>3</v>
      </c>
      <c r="O49" s="12">
        <v>3050</v>
      </c>
      <c r="P49" s="12">
        <v>3050</v>
      </c>
    </row>
    <row r="50" spans="1:16" ht="22.5" x14ac:dyDescent="0.2">
      <c r="A50" s="1" t="s">
        <v>329</v>
      </c>
      <c r="B50" s="1" t="s">
        <v>3</v>
      </c>
      <c r="C50" s="11" t="s">
        <v>330</v>
      </c>
      <c r="D50" s="3" t="s">
        <v>331</v>
      </c>
      <c r="E50" s="3" t="s">
        <v>332</v>
      </c>
      <c r="F50" s="1" t="s">
        <v>333</v>
      </c>
      <c r="G50" s="1" t="s">
        <v>13</v>
      </c>
      <c r="H50" s="1" t="s">
        <v>14</v>
      </c>
      <c r="I50" s="12">
        <v>388.08</v>
      </c>
      <c r="J50" s="12">
        <v>369.42</v>
      </c>
      <c r="K50" s="12">
        <f t="shared" si="2"/>
        <v>18.659999999999968</v>
      </c>
      <c r="L50" s="15">
        <v>1</v>
      </c>
      <c r="M50" s="4">
        <v>45106</v>
      </c>
      <c r="N50" s="32">
        <v>0.01</v>
      </c>
      <c r="O50" s="12">
        <v>388.08</v>
      </c>
      <c r="P50" s="12">
        <v>369.42</v>
      </c>
    </row>
    <row r="51" spans="1:16" ht="22.5" x14ac:dyDescent="0.2">
      <c r="A51" s="1" t="s">
        <v>334</v>
      </c>
      <c r="B51" s="1" t="s">
        <v>3</v>
      </c>
      <c r="C51" s="2" t="s">
        <v>335</v>
      </c>
      <c r="D51" s="3" t="s">
        <v>78</v>
      </c>
      <c r="E51" s="3" t="s">
        <v>336</v>
      </c>
      <c r="F51" s="1" t="s">
        <v>337</v>
      </c>
      <c r="G51" s="1" t="s">
        <v>13</v>
      </c>
      <c r="H51" s="1" t="s">
        <v>14</v>
      </c>
      <c r="I51" s="12">
        <v>224.7</v>
      </c>
      <c r="J51" s="12">
        <v>210</v>
      </c>
      <c r="K51" s="12">
        <f t="shared" si="2"/>
        <v>14.699999999999989</v>
      </c>
      <c r="L51" s="15">
        <v>3</v>
      </c>
      <c r="M51" s="4">
        <v>45027</v>
      </c>
      <c r="N51" s="32">
        <v>0.01</v>
      </c>
      <c r="O51" s="12">
        <v>224.7</v>
      </c>
      <c r="P51" s="12">
        <v>210</v>
      </c>
    </row>
    <row r="52" spans="1:16" x14ac:dyDescent="0.2">
      <c r="A52" s="1" t="s">
        <v>338</v>
      </c>
      <c r="B52" s="1" t="s">
        <v>0</v>
      </c>
      <c r="C52" s="1" t="s">
        <v>339</v>
      </c>
      <c r="D52" s="3" t="s">
        <v>340</v>
      </c>
      <c r="E52" s="3" t="s">
        <v>341</v>
      </c>
      <c r="F52" s="1" t="s">
        <v>342</v>
      </c>
      <c r="G52" s="1" t="s">
        <v>13</v>
      </c>
      <c r="H52" s="1" t="s">
        <v>14</v>
      </c>
      <c r="I52" s="12">
        <v>130</v>
      </c>
      <c r="J52" s="12">
        <v>121.5</v>
      </c>
      <c r="K52" s="12">
        <f t="shared" si="2"/>
        <v>8.5</v>
      </c>
      <c r="L52" s="15">
        <v>3</v>
      </c>
      <c r="M52" s="4">
        <v>45098</v>
      </c>
      <c r="N52" s="32">
        <v>0.5</v>
      </c>
      <c r="O52" s="12">
        <v>130</v>
      </c>
      <c r="P52" s="12">
        <v>121.5</v>
      </c>
    </row>
    <row r="53" spans="1:16" ht="22.5" x14ac:dyDescent="0.2">
      <c r="A53" s="1" t="s">
        <v>343</v>
      </c>
      <c r="B53" s="1" t="s">
        <v>0</v>
      </c>
      <c r="C53" s="2" t="s">
        <v>344</v>
      </c>
      <c r="D53" s="3" t="s">
        <v>345</v>
      </c>
      <c r="E53" s="3" t="s">
        <v>346</v>
      </c>
      <c r="F53" s="1" t="s">
        <v>347</v>
      </c>
      <c r="G53" s="1" t="s">
        <v>13</v>
      </c>
      <c r="H53" s="1" t="s">
        <v>14</v>
      </c>
      <c r="I53" s="12">
        <v>1061.96</v>
      </c>
      <c r="J53" s="12">
        <v>992.49</v>
      </c>
      <c r="K53" s="12">
        <f t="shared" si="2"/>
        <v>69.470000000000027</v>
      </c>
      <c r="L53" s="15">
        <v>3</v>
      </c>
      <c r="M53" s="4">
        <v>45098</v>
      </c>
      <c r="N53" s="32">
        <v>0.5</v>
      </c>
      <c r="O53" s="12">
        <v>1061.96</v>
      </c>
      <c r="P53" s="12">
        <v>992.49</v>
      </c>
    </row>
    <row r="54" spans="1:16" ht="22.5" x14ac:dyDescent="0.2">
      <c r="A54" s="1" t="s">
        <v>348</v>
      </c>
      <c r="B54" s="1" t="s">
        <v>0</v>
      </c>
      <c r="C54" s="2" t="s">
        <v>349</v>
      </c>
      <c r="D54" s="3" t="s">
        <v>350</v>
      </c>
      <c r="E54" s="3" t="s">
        <v>346</v>
      </c>
      <c r="F54" s="1" t="s">
        <v>347</v>
      </c>
      <c r="G54" s="1" t="s">
        <v>13</v>
      </c>
      <c r="H54" s="1" t="s">
        <v>14</v>
      </c>
      <c r="I54" s="12">
        <v>52.91</v>
      </c>
      <c r="J54" s="12">
        <v>49.45</v>
      </c>
      <c r="K54" s="12">
        <f t="shared" si="2"/>
        <v>3.4599999999999937</v>
      </c>
      <c r="L54" s="15">
        <v>2</v>
      </c>
      <c r="M54" s="4">
        <v>45098</v>
      </c>
      <c r="N54" s="32">
        <v>0.5</v>
      </c>
      <c r="O54" s="12">
        <v>52.91</v>
      </c>
      <c r="P54" s="12">
        <v>49.45</v>
      </c>
    </row>
    <row r="55" spans="1:16" ht="45" x14ac:dyDescent="0.2">
      <c r="A55" s="1" t="s">
        <v>351</v>
      </c>
      <c r="B55" s="1" t="s">
        <v>0</v>
      </c>
      <c r="C55" s="2" t="s">
        <v>352</v>
      </c>
      <c r="D55" s="3" t="s">
        <v>353</v>
      </c>
      <c r="E55" s="3" t="s">
        <v>354</v>
      </c>
      <c r="F55" s="1" t="s">
        <v>355</v>
      </c>
      <c r="G55" s="1" t="s">
        <v>13</v>
      </c>
      <c r="H55" s="1" t="s">
        <v>14</v>
      </c>
      <c r="I55" s="16">
        <v>352.29</v>
      </c>
      <c r="J55" s="16">
        <v>329.24</v>
      </c>
      <c r="K55" s="12">
        <f t="shared" si="2"/>
        <v>23.050000000000011</v>
      </c>
      <c r="L55" s="15">
        <v>3</v>
      </c>
      <c r="M55" s="4">
        <v>45098</v>
      </c>
      <c r="N55" s="32">
        <v>0.5</v>
      </c>
      <c r="O55" s="16">
        <v>352.29</v>
      </c>
      <c r="P55" s="16">
        <v>329.24</v>
      </c>
    </row>
    <row r="56" spans="1:16" ht="22.5" x14ac:dyDescent="0.2">
      <c r="A56" s="1" t="s">
        <v>356</v>
      </c>
      <c r="B56" s="1" t="s">
        <v>0</v>
      </c>
      <c r="C56" s="2" t="s">
        <v>357</v>
      </c>
      <c r="D56" s="3" t="s">
        <v>358</v>
      </c>
      <c r="E56" s="3" t="s">
        <v>359</v>
      </c>
      <c r="F56" s="1" t="s">
        <v>360</v>
      </c>
      <c r="G56" s="1" t="s">
        <v>13</v>
      </c>
      <c r="H56" s="1" t="s">
        <v>14</v>
      </c>
      <c r="I56" s="12">
        <v>238.7</v>
      </c>
      <c r="J56" s="12">
        <v>223.08</v>
      </c>
      <c r="K56" s="12">
        <f t="shared" si="2"/>
        <v>15.619999999999976</v>
      </c>
      <c r="L56" s="15">
        <v>3</v>
      </c>
      <c r="M56" s="4">
        <v>45098</v>
      </c>
      <c r="N56" s="32">
        <v>0.75</v>
      </c>
      <c r="O56" s="12">
        <v>238.7</v>
      </c>
      <c r="P56" s="12">
        <v>223.08</v>
      </c>
    </row>
    <row r="57" spans="1:16" x14ac:dyDescent="0.2">
      <c r="A57" s="1" t="s">
        <v>361</v>
      </c>
      <c r="B57" s="1" t="s">
        <v>0</v>
      </c>
      <c r="C57" s="1" t="s">
        <v>362</v>
      </c>
      <c r="D57" s="3" t="s">
        <v>363</v>
      </c>
      <c r="E57" s="3" t="s">
        <v>364</v>
      </c>
      <c r="F57" s="1" t="s">
        <v>365</v>
      </c>
      <c r="G57" s="1" t="s">
        <v>13</v>
      </c>
      <c r="H57" s="1" t="s">
        <v>14</v>
      </c>
      <c r="I57" s="16">
        <v>145.61000000000001</v>
      </c>
      <c r="J57" s="16">
        <v>136.08000000000001</v>
      </c>
      <c r="K57" s="16">
        <f t="shared" si="2"/>
        <v>9.5300000000000011</v>
      </c>
      <c r="L57" s="15">
        <v>3</v>
      </c>
      <c r="M57" s="4">
        <v>45098</v>
      </c>
      <c r="N57" s="32">
        <v>0.5</v>
      </c>
      <c r="O57" s="16">
        <v>145.61000000000001</v>
      </c>
      <c r="P57" s="16">
        <v>136.08000000000001</v>
      </c>
    </row>
    <row r="58" spans="1:16" ht="22.5" x14ac:dyDescent="0.2">
      <c r="A58" s="6" t="s">
        <v>366</v>
      </c>
      <c r="B58" s="1" t="s">
        <v>3</v>
      </c>
      <c r="C58" s="2" t="s">
        <v>367</v>
      </c>
      <c r="D58" s="3" t="s">
        <v>368</v>
      </c>
      <c r="E58" s="3" t="s">
        <v>369</v>
      </c>
      <c r="F58" s="1" t="s">
        <v>370</v>
      </c>
      <c r="G58" s="1" t="s">
        <v>13</v>
      </c>
      <c r="H58" s="1" t="s">
        <v>14</v>
      </c>
      <c r="I58" s="12">
        <v>13310.07</v>
      </c>
      <c r="J58" s="12">
        <v>12439.32</v>
      </c>
      <c r="K58" s="12">
        <f>+I58-J58</f>
        <v>870.75</v>
      </c>
      <c r="L58" s="15">
        <v>3</v>
      </c>
      <c r="M58" s="4">
        <v>45075</v>
      </c>
      <c r="N58" s="32">
        <v>12</v>
      </c>
      <c r="O58" s="12">
        <v>13310.07</v>
      </c>
      <c r="P58" s="12">
        <v>12439.32</v>
      </c>
    </row>
    <row r="59" spans="1:16" ht="22.5" x14ac:dyDescent="0.2">
      <c r="A59" s="6" t="s">
        <v>371</v>
      </c>
      <c r="B59" s="1" t="s">
        <v>3</v>
      </c>
      <c r="C59" s="2" t="s">
        <v>372</v>
      </c>
      <c r="D59" s="3" t="s">
        <v>373</v>
      </c>
      <c r="E59" s="3" t="s">
        <v>26</v>
      </c>
      <c r="F59" s="1" t="s">
        <v>374</v>
      </c>
      <c r="G59" s="1" t="s">
        <v>13</v>
      </c>
      <c r="H59" s="1" t="s">
        <v>14</v>
      </c>
      <c r="I59" s="12">
        <v>245.02</v>
      </c>
      <c r="J59" s="12">
        <v>228.99</v>
      </c>
      <c r="K59" s="12">
        <f t="shared" si="2"/>
        <v>16.03</v>
      </c>
      <c r="L59" s="15">
        <v>1</v>
      </c>
      <c r="M59" s="4">
        <v>45090</v>
      </c>
      <c r="N59" s="32">
        <v>0.01</v>
      </c>
      <c r="O59" s="12">
        <v>245.02</v>
      </c>
      <c r="P59" s="12">
        <v>228.99</v>
      </c>
    </row>
    <row r="60" spans="1:16" x14ac:dyDescent="0.2">
      <c r="A60" s="6" t="s">
        <v>375</v>
      </c>
      <c r="B60" s="1" t="s">
        <v>0</v>
      </c>
      <c r="C60" s="29" t="s">
        <v>376</v>
      </c>
      <c r="D60" s="3" t="s">
        <v>157</v>
      </c>
      <c r="E60" s="3" t="s">
        <v>69</v>
      </c>
      <c r="F60" s="1" t="s">
        <v>34</v>
      </c>
      <c r="G60" s="1" t="s">
        <v>13</v>
      </c>
      <c r="H60" s="1" t="s">
        <v>14</v>
      </c>
      <c r="I60" s="12">
        <v>4366.41</v>
      </c>
      <c r="J60" s="12">
        <v>4080.76</v>
      </c>
      <c r="K60" s="12">
        <f t="shared" si="2"/>
        <v>285.64999999999964</v>
      </c>
      <c r="L60" s="15">
        <v>3</v>
      </c>
      <c r="M60" s="4">
        <v>45092</v>
      </c>
      <c r="N60" s="32">
        <v>0.01</v>
      </c>
      <c r="O60" s="12">
        <v>4366.41</v>
      </c>
      <c r="P60" s="12">
        <v>4080.76</v>
      </c>
    </row>
    <row r="61" spans="1:16" ht="22.5" x14ac:dyDescent="0.2">
      <c r="A61" s="6" t="s">
        <v>377</v>
      </c>
      <c r="B61" s="1" t="s">
        <v>0</v>
      </c>
      <c r="C61" s="2" t="s">
        <v>378</v>
      </c>
      <c r="D61" s="3" t="s">
        <v>127</v>
      </c>
      <c r="E61" s="3" t="s">
        <v>379</v>
      </c>
      <c r="F61" s="6" t="s">
        <v>380</v>
      </c>
      <c r="G61" s="1" t="s">
        <v>13</v>
      </c>
      <c r="H61" s="1" t="s">
        <v>14</v>
      </c>
      <c r="I61" s="12">
        <v>297.64999999999998</v>
      </c>
      <c r="J61" s="12">
        <v>278.18</v>
      </c>
      <c r="K61" s="12">
        <f t="shared" si="2"/>
        <v>19.46999999999997</v>
      </c>
      <c r="L61" s="15">
        <v>1</v>
      </c>
      <c r="M61" s="4">
        <v>45092</v>
      </c>
      <c r="N61" s="32">
        <v>0.01</v>
      </c>
      <c r="O61" s="12">
        <v>297.64999999999998</v>
      </c>
      <c r="P61" s="12">
        <v>278.18</v>
      </c>
    </row>
    <row r="62" spans="1:16" ht="33.75" x14ac:dyDescent="0.2">
      <c r="A62" s="6" t="s">
        <v>381</v>
      </c>
      <c r="B62" s="1" t="s">
        <v>0</v>
      </c>
      <c r="C62" s="2" t="s">
        <v>382</v>
      </c>
      <c r="D62" s="3" t="s">
        <v>127</v>
      </c>
      <c r="E62" s="3" t="s">
        <v>383</v>
      </c>
      <c r="F62" s="1" t="s">
        <v>384</v>
      </c>
      <c r="G62" s="1" t="s">
        <v>13</v>
      </c>
      <c r="H62" s="1" t="s">
        <v>14</v>
      </c>
      <c r="I62" s="12">
        <v>489.63</v>
      </c>
      <c r="J62" s="12">
        <v>457.6</v>
      </c>
      <c r="K62" s="12">
        <f t="shared" si="2"/>
        <v>32.029999999999973</v>
      </c>
      <c r="L62" s="15">
        <v>4</v>
      </c>
      <c r="M62" s="4">
        <v>45092</v>
      </c>
      <c r="N62" s="32">
        <v>0.01</v>
      </c>
      <c r="O62" s="12">
        <v>489.63</v>
      </c>
      <c r="P62" s="12">
        <v>457.6</v>
      </c>
    </row>
    <row r="63" spans="1:16" x14ac:dyDescent="0.2">
      <c r="A63" s="6" t="s">
        <v>385</v>
      </c>
      <c r="B63" s="1" t="s">
        <v>0</v>
      </c>
      <c r="C63" s="29" t="s">
        <v>386</v>
      </c>
      <c r="D63" s="3" t="s">
        <v>387</v>
      </c>
      <c r="E63" s="3" t="s">
        <v>158</v>
      </c>
      <c r="F63" s="1" t="s">
        <v>388</v>
      </c>
      <c r="G63" s="1" t="s">
        <v>13</v>
      </c>
      <c r="H63" s="1" t="s">
        <v>14</v>
      </c>
      <c r="I63" s="12">
        <v>598.28</v>
      </c>
      <c r="J63" s="12">
        <v>559.14</v>
      </c>
      <c r="K63" s="12">
        <f t="shared" si="2"/>
        <v>39.139999999999986</v>
      </c>
      <c r="L63" s="15">
        <v>3</v>
      </c>
      <c r="M63" s="4">
        <v>45092</v>
      </c>
      <c r="N63" s="32">
        <v>0.01</v>
      </c>
      <c r="O63" s="12">
        <v>598.28</v>
      </c>
      <c r="P63" s="12">
        <v>559.14</v>
      </c>
    </row>
    <row r="64" spans="1:16" x14ac:dyDescent="0.2">
      <c r="A64" s="6" t="s">
        <v>389</v>
      </c>
      <c r="B64" s="1" t="s">
        <v>3</v>
      </c>
      <c r="C64" s="2" t="s">
        <v>390</v>
      </c>
      <c r="D64" s="3" t="s">
        <v>391</v>
      </c>
      <c r="E64" s="3" t="s">
        <v>392</v>
      </c>
      <c r="F64" s="1" t="s">
        <v>393</v>
      </c>
      <c r="G64" s="1" t="s">
        <v>13</v>
      </c>
      <c r="H64" s="1" t="s">
        <v>14</v>
      </c>
      <c r="I64" s="12">
        <v>2790.93</v>
      </c>
      <c r="J64" s="12">
        <v>2608.35</v>
      </c>
      <c r="K64" s="12">
        <f t="shared" si="2"/>
        <v>182.57999999999993</v>
      </c>
      <c r="L64" s="15">
        <v>3</v>
      </c>
      <c r="M64" s="4">
        <v>45105</v>
      </c>
      <c r="N64" s="32">
        <v>12</v>
      </c>
      <c r="O64" s="12">
        <v>2790.93</v>
      </c>
      <c r="P64" s="12">
        <v>2608.35</v>
      </c>
    </row>
    <row r="65" spans="1:16" ht="33.75" x14ac:dyDescent="0.2">
      <c r="A65" s="6" t="s">
        <v>394</v>
      </c>
      <c r="B65" s="1" t="s">
        <v>3</v>
      </c>
      <c r="C65" s="2" t="s">
        <v>395</v>
      </c>
      <c r="D65" s="3"/>
      <c r="E65" s="3" t="s">
        <v>396</v>
      </c>
      <c r="F65" s="1" t="s">
        <v>397</v>
      </c>
      <c r="G65" s="1" t="s">
        <v>13</v>
      </c>
      <c r="H65" s="1" t="s">
        <v>14</v>
      </c>
      <c r="I65" s="12">
        <v>12586.8</v>
      </c>
      <c r="J65" s="12">
        <v>11763.36</v>
      </c>
      <c r="K65" s="12">
        <f t="shared" si="2"/>
        <v>823.43999999999869</v>
      </c>
      <c r="L65" s="15">
        <v>4</v>
      </c>
      <c r="M65" s="4">
        <v>45098</v>
      </c>
      <c r="N65" s="32">
        <v>12</v>
      </c>
      <c r="O65" s="12">
        <v>12586.8</v>
      </c>
      <c r="P65" s="12">
        <v>11763.36</v>
      </c>
    </row>
    <row r="66" spans="1:16" ht="22.5" x14ac:dyDescent="0.2">
      <c r="A66" s="6" t="s">
        <v>398</v>
      </c>
      <c r="B66" s="1" t="s">
        <v>3</v>
      </c>
      <c r="C66" s="2" t="s">
        <v>399</v>
      </c>
      <c r="D66" s="3" t="s">
        <v>400</v>
      </c>
      <c r="E66" s="3" t="s">
        <v>401</v>
      </c>
      <c r="F66" s="1" t="s">
        <v>402</v>
      </c>
      <c r="G66" s="1" t="s">
        <v>13</v>
      </c>
      <c r="H66" s="1" t="s">
        <v>14</v>
      </c>
      <c r="I66" s="12">
        <v>9678.15</v>
      </c>
      <c r="J66" s="12">
        <v>9045</v>
      </c>
      <c r="K66" s="12">
        <f t="shared" si="2"/>
        <v>633.14999999999964</v>
      </c>
      <c r="L66" s="15">
        <v>3</v>
      </c>
      <c r="M66" s="4">
        <v>45103</v>
      </c>
      <c r="N66" s="32">
        <v>12</v>
      </c>
      <c r="O66" s="12">
        <v>9678.15</v>
      </c>
      <c r="P66" s="12">
        <v>9045</v>
      </c>
    </row>
    <row r="67" spans="1:16" x14ac:dyDescent="0.2">
      <c r="A67" s="6" t="s">
        <v>403</v>
      </c>
      <c r="B67" s="1" t="s">
        <v>3</v>
      </c>
      <c r="C67" s="29" t="s">
        <v>404</v>
      </c>
      <c r="D67" s="1" t="s">
        <v>81</v>
      </c>
      <c r="E67" s="3" t="s">
        <v>405</v>
      </c>
      <c r="F67" s="1" t="s">
        <v>406</v>
      </c>
      <c r="G67" s="1" t="s">
        <v>13</v>
      </c>
      <c r="H67" s="1" t="s">
        <v>14</v>
      </c>
      <c r="I67" s="12">
        <v>1013.83</v>
      </c>
      <c r="J67" s="12">
        <v>947.5</v>
      </c>
      <c r="K67" s="12">
        <f t="shared" si="2"/>
        <v>66.330000000000041</v>
      </c>
      <c r="L67" s="15">
        <v>1</v>
      </c>
      <c r="M67" s="4">
        <v>45107</v>
      </c>
      <c r="N67" s="32">
        <v>0.02</v>
      </c>
      <c r="O67" s="12">
        <v>1013.83</v>
      </c>
      <c r="P67" s="12">
        <v>947.5</v>
      </c>
    </row>
    <row r="68" spans="1:16" ht="22.5" x14ac:dyDescent="0.2">
      <c r="A68" s="1" t="s">
        <v>407</v>
      </c>
      <c r="B68" s="1" t="s">
        <v>3</v>
      </c>
      <c r="C68" s="2" t="s">
        <v>408</v>
      </c>
      <c r="D68" s="3" t="s">
        <v>409</v>
      </c>
      <c r="E68" s="3" t="s">
        <v>410</v>
      </c>
      <c r="F68" s="1" t="s">
        <v>411</v>
      </c>
      <c r="G68" s="1" t="s">
        <v>13</v>
      </c>
      <c r="H68" s="1" t="s">
        <v>14</v>
      </c>
      <c r="I68" s="12">
        <v>1200</v>
      </c>
      <c r="J68" s="12">
        <v>1200</v>
      </c>
      <c r="K68" s="15">
        <f t="shared" si="2"/>
        <v>0</v>
      </c>
      <c r="L68" s="15">
        <v>3</v>
      </c>
      <c r="M68" s="17">
        <v>45037</v>
      </c>
      <c r="N68" s="32">
        <v>0.5</v>
      </c>
      <c r="O68" s="12">
        <v>1200</v>
      </c>
      <c r="P68" s="12">
        <v>1200</v>
      </c>
    </row>
    <row r="69" spans="1:16" ht="33.75" x14ac:dyDescent="0.2">
      <c r="A69" s="1" t="s">
        <v>412</v>
      </c>
      <c r="B69" s="1" t="s">
        <v>0</v>
      </c>
      <c r="C69" s="2" t="s">
        <v>413</v>
      </c>
      <c r="D69" s="3" t="s">
        <v>414</v>
      </c>
      <c r="E69" s="3" t="s">
        <v>66</v>
      </c>
      <c r="F69" s="1" t="s">
        <v>415</v>
      </c>
      <c r="G69" s="1" t="s">
        <v>13</v>
      </c>
      <c r="H69" s="1" t="s">
        <v>14</v>
      </c>
      <c r="I69" s="12">
        <v>76.73</v>
      </c>
      <c r="J69" s="12">
        <v>71.709999999999994</v>
      </c>
      <c r="K69" s="15">
        <f t="shared" si="2"/>
        <v>5.0200000000000102</v>
      </c>
      <c r="L69" s="15">
        <v>2</v>
      </c>
      <c r="M69" s="17">
        <v>45098</v>
      </c>
      <c r="N69" s="32">
        <v>0.25</v>
      </c>
      <c r="O69" s="12">
        <v>76.73</v>
      </c>
      <c r="P69" s="12">
        <v>71.709999999999994</v>
      </c>
    </row>
    <row r="70" spans="1:16" ht="22.5" x14ac:dyDescent="0.2">
      <c r="A70" s="1" t="s">
        <v>416</v>
      </c>
      <c r="B70" s="1" t="s">
        <v>3</v>
      </c>
      <c r="C70" s="2" t="s">
        <v>417</v>
      </c>
      <c r="D70" s="3" t="s">
        <v>418</v>
      </c>
      <c r="E70" s="3" t="s">
        <v>419</v>
      </c>
      <c r="F70" s="1" t="s">
        <v>420</v>
      </c>
      <c r="G70" s="1" t="s">
        <v>13</v>
      </c>
      <c r="H70" s="1" t="s">
        <v>14</v>
      </c>
      <c r="I70" s="12">
        <v>1488.33</v>
      </c>
      <c r="J70" s="12">
        <v>1390.96</v>
      </c>
      <c r="K70" s="15">
        <f t="shared" si="2"/>
        <v>97.369999999999891</v>
      </c>
      <c r="L70" s="15">
        <v>3</v>
      </c>
      <c r="M70" s="17">
        <v>45103</v>
      </c>
      <c r="N70" s="32">
        <v>1</v>
      </c>
      <c r="O70" s="12">
        <v>1488.33</v>
      </c>
      <c r="P70" s="12">
        <v>1390.96</v>
      </c>
    </row>
    <row r="71" spans="1:16" ht="22.5" x14ac:dyDescent="0.2">
      <c r="A71" s="1" t="s">
        <v>421</v>
      </c>
      <c r="B71" s="1" t="s">
        <v>3</v>
      </c>
      <c r="C71" s="2" t="s">
        <v>422</v>
      </c>
      <c r="D71" s="2" t="s">
        <v>423</v>
      </c>
      <c r="E71" s="28" t="s">
        <v>424</v>
      </c>
      <c r="F71" s="1" t="s">
        <v>425</v>
      </c>
      <c r="G71" s="23" t="s">
        <v>13</v>
      </c>
      <c r="H71" s="23" t="s">
        <v>14</v>
      </c>
      <c r="I71" s="12">
        <v>2890.62</v>
      </c>
      <c r="J71" s="12">
        <v>2890.62</v>
      </c>
      <c r="K71" s="12">
        <f>+I71-J71</f>
        <v>0</v>
      </c>
      <c r="L71" s="12">
        <v>1</v>
      </c>
      <c r="M71" s="17">
        <v>45020</v>
      </c>
      <c r="N71" s="32">
        <v>12</v>
      </c>
      <c r="O71" s="12">
        <v>2890.62</v>
      </c>
      <c r="P71" s="12">
        <v>2890.62</v>
      </c>
    </row>
    <row r="72" spans="1:16" ht="22.5" x14ac:dyDescent="0.2">
      <c r="A72" s="1" t="s">
        <v>426</v>
      </c>
      <c r="B72" s="1" t="s">
        <v>0</v>
      </c>
      <c r="C72" s="2" t="s">
        <v>427</v>
      </c>
      <c r="D72" s="2" t="s">
        <v>428</v>
      </c>
      <c r="E72" s="1" t="s">
        <v>429</v>
      </c>
      <c r="F72" s="1" t="s">
        <v>430</v>
      </c>
      <c r="G72" s="1" t="s">
        <v>13</v>
      </c>
      <c r="H72" s="1" t="s">
        <v>14</v>
      </c>
      <c r="I72" s="12">
        <v>370.29</v>
      </c>
      <c r="J72" s="27">
        <v>346.49</v>
      </c>
      <c r="K72" s="12">
        <f t="shared" ref="K72:K105" si="3">+I72-J72</f>
        <v>23.800000000000011</v>
      </c>
      <c r="L72" s="12">
        <v>3</v>
      </c>
      <c r="M72" s="4">
        <v>45061</v>
      </c>
      <c r="N72" s="32">
        <v>0.5</v>
      </c>
      <c r="O72" s="12">
        <v>370.29</v>
      </c>
      <c r="P72" s="27">
        <v>346.49</v>
      </c>
    </row>
    <row r="73" spans="1:16" ht="56.25" x14ac:dyDescent="0.2">
      <c r="A73" s="6" t="s">
        <v>57</v>
      </c>
      <c r="B73" s="3" t="s">
        <v>60</v>
      </c>
      <c r="C73" s="2" t="s">
        <v>59</v>
      </c>
      <c r="D73" s="2" t="s">
        <v>83</v>
      </c>
      <c r="E73" s="3" t="s">
        <v>61</v>
      </c>
      <c r="F73" s="3" t="s">
        <v>159</v>
      </c>
      <c r="G73" s="1" t="s">
        <v>13</v>
      </c>
      <c r="H73" s="1" t="s">
        <v>14</v>
      </c>
      <c r="I73" s="26">
        <v>755.62</v>
      </c>
      <c r="J73" s="26">
        <v>713.29</v>
      </c>
      <c r="K73" s="15">
        <f t="shared" si="3"/>
        <v>42.330000000000041</v>
      </c>
      <c r="L73" s="15">
        <v>2</v>
      </c>
      <c r="M73" s="4">
        <v>44949</v>
      </c>
      <c r="N73" s="32">
        <v>0.5</v>
      </c>
      <c r="O73" s="26">
        <v>755.62</v>
      </c>
      <c r="P73" s="26">
        <v>713.29</v>
      </c>
    </row>
    <row r="74" spans="1:16" ht="22.5" x14ac:dyDescent="0.2">
      <c r="A74" s="1" t="s">
        <v>431</v>
      </c>
      <c r="B74" s="1" t="s">
        <v>3</v>
      </c>
      <c r="C74" s="2" t="s">
        <v>432</v>
      </c>
      <c r="D74" s="2" t="s">
        <v>78</v>
      </c>
      <c r="E74" s="1" t="s">
        <v>433</v>
      </c>
      <c r="F74" s="1" t="s">
        <v>434</v>
      </c>
      <c r="G74" s="1" t="s">
        <v>13</v>
      </c>
      <c r="H74" s="1" t="s">
        <v>14</v>
      </c>
      <c r="I74" s="12">
        <v>294.55</v>
      </c>
      <c r="J74" s="27">
        <v>275.27999999999997</v>
      </c>
      <c r="K74" s="12">
        <f t="shared" si="3"/>
        <v>19.270000000000039</v>
      </c>
      <c r="L74" s="12">
        <v>1</v>
      </c>
      <c r="M74" s="4">
        <v>45029</v>
      </c>
      <c r="N74" s="32">
        <v>0.05</v>
      </c>
      <c r="O74" s="12">
        <v>294.55</v>
      </c>
      <c r="P74" s="27">
        <v>275.27999999999997</v>
      </c>
    </row>
    <row r="75" spans="1:16" ht="22.5" x14ac:dyDescent="0.2">
      <c r="A75" s="1" t="s">
        <v>435</v>
      </c>
      <c r="B75" s="1" t="s">
        <v>0</v>
      </c>
      <c r="C75" s="2" t="s">
        <v>436</v>
      </c>
      <c r="D75" s="2" t="s">
        <v>437</v>
      </c>
      <c r="E75" s="1" t="s">
        <v>152</v>
      </c>
      <c r="F75" s="1" t="s">
        <v>153</v>
      </c>
      <c r="G75" s="1" t="s">
        <v>13</v>
      </c>
      <c r="H75" s="1" t="s">
        <v>14</v>
      </c>
      <c r="I75" s="12">
        <v>2023.23</v>
      </c>
      <c r="J75" s="27">
        <v>1950.32</v>
      </c>
      <c r="K75" s="12">
        <f t="shared" si="3"/>
        <v>72.910000000000082</v>
      </c>
      <c r="L75" s="12">
        <v>3</v>
      </c>
      <c r="M75" s="4">
        <v>45029</v>
      </c>
      <c r="N75" s="32">
        <v>0.5</v>
      </c>
      <c r="O75" s="12">
        <v>2023.23</v>
      </c>
      <c r="P75" s="27">
        <v>1950.32</v>
      </c>
    </row>
    <row r="76" spans="1:16" ht="33.75" x14ac:dyDescent="0.2">
      <c r="A76" s="1" t="s">
        <v>438</v>
      </c>
      <c r="B76" s="1" t="s">
        <v>3</v>
      </c>
      <c r="C76" s="2" t="s">
        <v>149</v>
      </c>
      <c r="D76" s="2" t="s">
        <v>150</v>
      </c>
      <c r="E76" s="1" t="s">
        <v>439</v>
      </c>
      <c r="F76" s="1" t="s">
        <v>440</v>
      </c>
      <c r="G76" s="1" t="s">
        <v>13</v>
      </c>
      <c r="H76" s="1" t="s">
        <v>14</v>
      </c>
      <c r="I76" s="12">
        <v>1200</v>
      </c>
      <c r="J76" s="27">
        <v>1121.5</v>
      </c>
      <c r="K76" s="12">
        <f t="shared" si="3"/>
        <v>78.5</v>
      </c>
      <c r="L76" s="12">
        <v>4</v>
      </c>
      <c r="M76" s="4">
        <v>45033</v>
      </c>
      <c r="N76" s="32">
        <v>0.03</v>
      </c>
      <c r="O76" s="12">
        <v>1200</v>
      </c>
      <c r="P76" s="27">
        <v>1121.5</v>
      </c>
    </row>
    <row r="77" spans="1:16" ht="67.5" x14ac:dyDescent="0.2">
      <c r="A77" s="1" t="s">
        <v>441</v>
      </c>
      <c r="B77" s="1" t="s">
        <v>0</v>
      </c>
      <c r="C77" s="2" t="s">
        <v>442</v>
      </c>
      <c r="D77" s="2" t="s">
        <v>443</v>
      </c>
      <c r="E77" s="1" t="s">
        <v>24</v>
      </c>
      <c r="F77" s="1" t="s">
        <v>25</v>
      </c>
      <c r="G77" s="1" t="s">
        <v>13</v>
      </c>
      <c r="H77" s="1" t="s">
        <v>14</v>
      </c>
      <c r="I77" s="12">
        <v>1815.6</v>
      </c>
      <c r="J77" s="27">
        <v>1715.51</v>
      </c>
      <c r="K77" s="12">
        <f t="shared" si="3"/>
        <v>100.08999999999992</v>
      </c>
      <c r="L77" s="12">
        <v>3</v>
      </c>
      <c r="M77" s="4">
        <v>45043</v>
      </c>
      <c r="N77" s="32">
        <v>1</v>
      </c>
      <c r="O77" s="12">
        <v>1815.6</v>
      </c>
      <c r="P77" s="27">
        <v>1715.51</v>
      </c>
    </row>
    <row r="78" spans="1:16" x14ac:dyDescent="0.2">
      <c r="A78" s="1" t="s">
        <v>444</v>
      </c>
      <c r="B78" s="1" t="s">
        <v>3</v>
      </c>
      <c r="C78" s="2" t="s">
        <v>445</v>
      </c>
      <c r="D78" s="1" t="s">
        <v>81</v>
      </c>
      <c r="E78" s="1" t="s">
        <v>446</v>
      </c>
      <c r="F78" s="1" t="s">
        <v>447</v>
      </c>
      <c r="G78" s="1" t="s">
        <v>13</v>
      </c>
      <c r="H78" s="1" t="s">
        <v>14</v>
      </c>
      <c r="I78" s="27">
        <v>294.14</v>
      </c>
      <c r="J78" s="12">
        <v>274.89999999999998</v>
      </c>
      <c r="K78" s="12">
        <f t="shared" si="3"/>
        <v>19.240000000000009</v>
      </c>
      <c r="L78" s="12">
        <v>1</v>
      </c>
      <c r="M78" s="4">
        <v>45058</v>
      </c>
      <c r="N78" s="32">
        <v>0.05</v>
      </c>
      <c r="O78" s="27">
        <v>294.14</v>
      </c>
      <c r="P78" s="12">
        <v>274.89999999999998</v>
      </c>
    </row>
    <row r="79" spans="1:16" x14ac:dyDescent="0.2">
      <c r="A79" s="1" t="s">
        <v>448</v>
      </c>
      <c r="B79" s="1" t="s">
        <v>3</v>
      </c>
      <c r="C79" s="2" t="s">
        <v>449</v>
      </c>
      <c r="D79" s="1" t="s">
        <v>81</v>
      </c>
      <c r="E79" s="1" t="s">
        <v>145</v>
      </c>
      <c r="F79" s="1" t="s">
        <v>146</v>
      </c>
      <c r="G79" s="1" t="s">
        <v>13</v>
      </c>
      <c r="H79" s="1" t="s">
        <v>14</v>
      </c>
      <c r="I79" s="12">
        <v>507.18</v>
      </c>
      <c r="J79" s="27">
        <v>474</v>
      </c>
      <c r="K79" s="12">
        <f t="shared" si="3"/>
        <v>33.180000000000007</v>
      </c>
      <c r="L79" s="12">
        <v>1</v>
      </c>
      <c r="M79" s="4">
        <v>45044</v>
      </c>
      <c r="N79" s="32">
        <v>0.05</v>
      </c>
      <c r="O79" s="12">
        <v>507.18</v>
      </c>
      <c r="P79" s="27">
        <v>474</v>
      </c>
    </row>
    <row r="80" spans="1:16" ht="22.5" x14ac:dyDescent="0.2">
      <c r="A80" s="1" t="s">
        <v>450</v>
      </c>
      <c r="B80" s="1" t="s">
        <v>0</v>
      </c>
      <c r="C80" s="2" t="s">
        <v>451</v>
      </c>
      <c r="D80" s="1" t="s">
        <v>597</v>
      </c>
      <c r="E80" s="1" t="s">
        <v>452</v>
      </c>
      <c r="F80" s="1" t="s">
        <v>453</v>
      </c>
      <c r="G80" s="1" t="s">
        <v>13</v>
      </c>
      <c r="H80" s="1" t="s">
        <v>14</v>
      </c>
      <c r="I80" s="12">
        <v>751.28</v>
      </c>
      <c r="J80" s="12">
        <v>702.13</v>
      </c>
      <c r="K80" s="12">
        <f t="shared" si="3"/>
        <v>49.149999999999977</v>
      </c>
      <c r="L80" s="12">
        <v>1</v>
      </c>
      <c r="M80" s="4">
        <v>45043</v>
      </c>
      <c r="N80" s="32">
        <v>0.05</v>
      </c>
      <c r="O80" s="12">
        <v>751.28</v>
      </c>
      <c r="P80" s="12">
        <v>702.13</v>
      </c>
    </row>
    <row r="81" spans="1:16" ht="22.5" x14ac:dyDescent="0.2">
      <c r="A81" s="1" t="s">
        <v>454</v>
      </c>
      <c r="B81" s="1" t="s">
        <v>0</v>
      </c>
      <c r="C81" s="2" t="s">
        <v>455</v>
      </c>
      <c r="D81" s="2" t="s">
        <v>456</v>
      </c>
      <c r="E81" s="1" t="s">
        <v>457</v>
      </c>
      <c r="F81" s="1" t="s">
        <v>71</v>
      </c>
      <c r="G81" s="1" t="s">
        <v>13</v>
      </c>
      <c r="H81" s="1" t="s">
        <v>14</v>
      </c>
      <c r="I81" s="12">
        <v>507.18</v>
      </c>
      <c r="J81" s="27">
        <v>474</v>
      </c>
      <c r="K81" s="12">
        <f t="shared" si="3"/>
        <v>33.180000000000007</v>
      </c>
      <c r="L81" s="12">
        <v>3</v>
      </c>
      <c r="M81" s="4">
        <v>45043</v>
      </c>
      <c r="N81" s="32">
        <v>0.5</v>
      </c>
      <c r="O81" s="12">
        <v>507.18</v>
      </c>
      <c r="P81" s="27">
        <v>474</v>
      </c>
    </row>
    <row r="82" spans="1:16" x14ac:dyDescent="0.2">
      <c r="A82" s="1" t="s">
        <v>458</v>
      </c>
      <c r="B82" s="1" t="s">
        <v>0</v>
      </c>
      <c r="C82" s="2" t="s">
        <v>459</v>
      </c>
      <c r="D82" s="1" t="s">
        <v>91</v>
      </c>
      <c r="E82" s="1" t="s">
        <v>73</v>
      </c>
      <c r="F82" s="1" t="s">
        <v>74</v>
      </c>
      <c r="G82" s="1" t="s">
        <v>13</v>
      </c>
      <c r="H82" s="1" t="s">
        <v>14</v>
      </c>
      <c r="I82" s="12">
        <v>2838.65</v>
      </c>
      <c r="J82" s="27">
        <v>2838.65</v>
      </c>
      <c r="K82" s="12">
        <f t="shared" si="3"/>
        <v>0</v>
      </c>
      <c r="L82" s="12">
        <v>3</v>
      </c>
      <c r="M82" s="4">
        <v>45043</v>
      </c>
      <c r="N82" s="32">
        <v>0.5</v>
      </c>
      <c r="O82" s="12">
        <v>2838.65</v>
      </c>
      <c r="P82" s="27">
        <v>2838.65</v>
      </c>
    </row>
    <row r="83" spans="1:16" ht="22.5" x14ac:dyDescent="0.2">
      <c r="A83" s="1" t="s">
        <v>460</v>
      </c>
      <c r="B83" s="1" t="s">
        <v>3</v>
      </c>
      <c r="C83" s="2" t="s">
        <v>461</v>
      </c>
      <c r="D83" s="2" t="s">
        <v>462</v>
      </c>
      <c r="E83" s="1" t="s">
        <v>463</v>
      </c>
      <c r="F83" s="1" t="s">
        <v>464</v>
      </c>
      <c r="G83" s="1" t="s">
        <v>13</v>
      </c>
      <c r="H83" s="1" t="s">
        <v>14</v>
      </c>
      <c r="I83" s="12">
        <v>1391</v>
      </c>
      <c r="J83" s="27">
        <v>1300</v>
      </c>
      <c r="K83" s="12">
        <f t="shared" si="3"/>
        <v>91</v>
      </c>
      <c r="L83" s="12">
        <v>1</v>
      </c>
      <c r="M83" s="4">
        <v>45044</v>
      </c>
      <c r="N83" s="32">
        <v>1</v>
      </c>
      <c r="O83" s="12">
        <v>1391</v>
      </c>
      <c r="P83" s="27">
        <v>1300</v>
      </c>
    </row>
    <row r="84" spans="1:16" ht="45" x14ac:dyDescent="0.2">
      <c r="A84" s="1" t="s">
        <v>465</v>
      </c>
      <c r="B84" s="1" t="s">
        <v>0</v>
      </c>
      <c r="C84" s="2" t="s">
        <v>466</v>
      </c>
      <c r="D84" s="2" t="s">
        <v>467</v>
      </c>
      <c r="E84" s="1" t="s">
        <v>468</v>
      </c>
      <c r="F84" s="1" t="s">
        <v>469</v>
      </c>
      <c r="G84" s="3" t="s">
        <v>13</v>
      </c>
      <c r="H84" s="1" t="s">
        <v>14</v>
      </c>
      <c r="I84" s="12">
        <v>1786.64</v>
      </c>
      <c r="J84" s="12">
        <v>1734.6</v>
      </c>
      <c r="K84" s="12">
        <f t="shared" si="3"/>
        <v>52.040000000000191</v>
      </c>
      <c r="L84" s="12">
        <v>3</v>
      </c>
      <c r="M84" s="4">
        <v>45058</v>
      </c>
      <c r="N84" s="32">
        <v>0.5</v>
      </c>
      <c r="O84" s="12">
        <v>1786.64</v>
      </c>
      <c r="P84" s="12">
        <v>1734.6</v>
      </c>
    </row>
    <row r="85" spans="1:16" ht="33.75" x14ac:dyDescent="0.2">
      <c r="A85" s="1" t="s">
        <v>470</v>
      </c>
      <c r="B85" s="1" t="s">
        <v>0</v>
      </c>
      <c r="C85" s="1" t="s">
        <v>151</v>
      </c>
      <c r="D85" s="2" t="s">
        <v>471</v>
      </c>
      <c r="E85" s="1" t="s">
        <v>472</v>
      </c>
      <c r="F85" s="1" t="s">
        <v>473</v>
      </c>
      <c r="G85" s="3" t="s">
        <v>13</v>
      </c>
      <c r="H85" s="1" t="s">
        <v>14</v>
      </c>
      <c r="I85" s="12">
        <v>2338.02</v>
      </c>
      <c r="J85" s="12">
        <v>2223.44</v>
      </c>
      <c r="K85" s="12">
        <f t="shared" si="3"/>
        <v>114.57999999999993</v>
      </c>
      <c r="L85" s="12">
        <v>3</v>
      </c>
      <c r="M85" s="4">
        <v>45058</v>
      </c>
      <c r="N85" s="32">
        <v>0.5</v>
      </c>
      <c r="O85" s="12">
        <v>2338.02</v>
      </c>
      <c r="P85" s="12">
        <v>2223.44</v>
      </c>
    </row>
    <row r="86" spans="1:16" ht="22.5" x14ac:dyDescent="0.2">
      <c r="A86" s="1" t="s">
        <v>474</v>
      </c>
      <c r="B86" s="1" t="s">
        <v>3</v>
      </c>
      <c r="C86" s="2" t="s">
        <v>475</v>
      </c>
      <c r="D86" s="2" t="s">
        <v>98</v>
      </c>
      <c r="E86" s="1" t="s">
        <v>58</v>
      </c>
      <c r="F86" s="1" t="s">
        <v>35</v>
      </c>
      <c r="G86" s="3" t="s">
        <v>13</v>
      </c>
      <c r="H86" s="1" t="s">
        <v>14</v>
      </c>
      <c r="I86" s="12">
        <v>704.15</v>
      </c>
      <c r="J86" s="27">
        <v>658.08</v>
      </c>
      <c r="K86" s="12">
        <f t="shared" si="3"/>
        <v>46.069999999999936</v>
      </c>
      <c r="L86" s="12">
        <v>1</v>
      </c>
      <c r="M86" s="4">
        <v>45061</v>
      </c>
      <c r="N86" s="32">
        <v>0.05</v>
      </c>
      <c r="O86" s="12">
        <v>704.15</v>
      </c>
      <c r="P86" s="27">
        <v>658.08</v>
      </c>
    </row>
    <row r="87" spans="1:16" ht="22.5" x14ac:dyDescent="0.2">
      <c r="A87" s="1" t="s">
        <v>476</v>
      </c>
      <c r="B87" s="1" t="s">
        <v>3</v>
      </c>
      <c r="C87" s="2" t="s">
        <v>477</v>
      </c>
      <c r="D87" s="2" t="s">
        <v>478</v>
      </c>
      <c r="E87" s="1" t="s">
        <v>82</v>
      </c>
      <c r="F87" s="1" t="s">
        <v>49</v>
      </c>
      <c r="G87" s="3" t="s">
        <v>13</v>
      </c>
      <c r="H87" s="1" t="s">
        <v>14</v>
      </c>
      <c r="I87" s="12">
        <v>197.64</v>
      </c>
      <c r="J87" s="27">
        <v>184.71</v>
      </c>
      <c r="K87" s="12">
        <f t="shared" si="3"/>
        <v>12.929999999999978</v>
      </c>
      <c r="L87" s="12">
        <v>4</v>
      </c>
      <c r="M87" s="4">
        <v>45061</v>
      </c>
      <c r="N87" s="32">
        <v>0.05</v>
      </c>
      <c r="O87" s="12">
        <v>197.64</v>
      </c>
      <c r="P87" s="27">
        <v>184.71</v>
      </c>
    </row>
    <row r="88" spans="1:16" x14ac:dyDescent="0.2">
      <c r="A88" s="1" t="s">
        <v>479</v>
      </c>
      <c r="B88" s="1" t="s">
        <v>0</v>
      </c>
      <c r="C88" s="2" t="s">
        <v>480</v>
      </c>
      <c r="D88" s="2" t="s">
        <v>481</v>
      </c>
      <c r="E88" s="1" t="s">
        <v>482</v>
      </c>
      <c r="F88" s="1" t="s">
        <v>483</v>
      </c>
      <c r="G88" s="3" t="s">
        <v>13</v>
      </c>
      <c r="H88" s="1" t="s">
        <v>14</v>
      </c>
      <c r="I88" s="12">
        <v>3094</v>
      </c>
      <c r="J88" s="12">
        <v>3094</v>
      </c>
      <c r="K88" s="12">
        <f t="shared" si="3"/>
        <v>0</v>
      </c>
      <c r="L88" s="12">
        <v>1</v>
      </c>
      <c r="M88" s="4">
        <v>45065</v>
      </c>
      <c r="N88" s="32">
        <v>0.05</v>
      </c>
      <c r="O88" s="12">
        <v>3094</v>
      </c>
      <c r="P88" s="12">
        <v>3094</v>
      </c>
    </row>
    <row r="89" spans="1:16" ht="45" x14ac:dyDescent="0.2">
      <c r="A89" s="1" t="s">
        <v>484</v>
      </c>
      <c r="B89" s="1" t="s">
        <v>0</v>
      </c>
      <c r="C89" s="2" t="s">
        <v>485</v>
      </c>
      <c r="D89" s="2" t="s">
        <v>486</v>
      </c>
      <c r="E89" s="1" t="s">
        <v>487</v>
      </c>
      <c r="F89" s="1" t="s">
        <v>31</v>
      </c>
      <c r="G89" s="3" t="s">
        <v>13</v>
      </c>
      <c r="H89" s="1" t="s">
        <v>14</v>
      </c>
      <c r="I89" s="12">
        <v>681.46</v>
      </c>
      <c r="J89" s="27">
        <v>660.16</v>
      </c>
      <c r="K89" s="12">
        <f t="shared" si="3"/>
        <v>21.300000000000068</v>
      </c>
      <c r="L89" s="12">
        <v>1</v>
      </c>
      <c r="M89" s="4">
        <v>45065</v>
      </c>
      <c r="N89" s="32">
        <v>0.01</v>
      </c>
      <c r="O89" s="12">
        <v>681.46</v>
      </c>
      <c r="P89" s="27">
        <v>660.16</v>
      </c>
    </row>
    <row r="90" spans="1:16" ht="45" x14ac:dyDescent="0.2">
      <c r="A90" s="1" t="s">
        <v>488</v>
      </c>
      <c r="B90" s="1" t="s">
        <v>3</v>
      </c>
      <c r="C90" s="2" t="s">
        <v>489</v>
      </c>
      <c r="D90" s="2" t="s">
        <v>490</v>
      </c>
      <c r="E90" s="1" t="s">
        <v>491</v>
      </c>
      <c r="F90" s="1" t="s">
        <v>492</v>
      </c>
      <c r="G90" s="3" t="s">
        <v>13</v>
      </c>
      <c r="H90" s="1" t="s">
        <v>14</v>
      </c>
      <c r="I90" s="12">
        <v>3210</v>
      </c>
      <c r="J90" s="12">
        <v>3000</v>
      </c>
      <c r="K90" s="12">
        <f t="shared" si="3"/>
        <v>210</v>
      </c>
      <c r="L90" s="12">
        <v>4</v>
      </c>
      <c r="M90" s="4">
        <v>45075</v>
      </c>
      <c r="N90" s="32">
        <v>0.75</v>
      </c>
      <c r="O90" s="12">
        <v>3210</v>
      </c>
      <c r="P90" s="12">
        <v>3000</v>
      </c>
    </row>
    <row r="91" spans="1:16" x14ac:dyDescent="0.2">
      <c r="A91" s="1" t="s">
        <v>493</v>
      </c>
      <c r="B91" s="1" t="s">
        <v>3</v>
      </c>
      <c r="C91" s="2" t="s">
        <v>494</v>
      </c>
      <c r="D91" s="2" t="s">
        <v>495</v>
      </c>
      <c r="E91" s="1" t="s">
        <v>472</v>
      </c>
      <c r="F91" s="1" t="s">
        <v>473</v>
      </c>
      <c r="G91" s="3" t="s">
        <v>13</v>
      </c>
      <c r="H91" s="1" t="s">
        <v>14</v>
      </c>
      <c r="I91" s="12">
        <v>233.37</v>
      </c>
      <c r="J91" s="12">
        <v>218.1</v>
      </c>
      <c r="K91" s="12">
        <f t="shared" si="3"/>
        <v>15.27000000000001</v>
      </c>
      <c r="L91" s="12">
        <v>1</v>
      </c>
      <c r="M91" s="4">
        <v>45078</v>
      </c>
      <c r="N91" s="32">
        <v>0.5</v>
      </c>
      <c r="O91" s="12">
        <v>233.37</v>
      </c>
      <c r="P91" s="12">
        <v>218.1</v>
      </c>
    </row>
    <row r="92" spans="1:16" ht="22.5" x14ac:dyDescent="0.2">
      <c r="A92" s="1" t="s">
        <v>496</v>
      </c>
      <c r="B92" s="1" t="s">
        <v>0</v>
      </c>
      <c r="C92" s="2" t="s">
        <v>497</v>
      </c>
      <c r="D92" s="2" t="s">
        <v>498</v>
      </c>
      <c r="E92" s="1" t="s">
        <v>24</v>
      </c>
      <c r="F92" s="1" t="s">
        <v>499</v>
      </c>
      <c r="G92" s="3" t="s">
        <v>13</v>
      </c>
      <c r="H92" s="1" t="s">
        <v>14</v>
      </c>
      <c r="I92" s="12">
        <v>5960.81</v>
      </c>
      <c r="J92" s="12">
        <v>5570.85</v>
      </c>
      <c r="K92" s="12">
        <f t="shared" si="3"/>
        <v>389.96000000000004</v>
      </c>
      <c r="L92" s="12">
        <v>3</v>
      </c>
      <c r="M92" s="4">
        <v>45099</v>
      </c>
      <c r="N92" s="32">
        <v>0.75</v>
      </c>
      <c r="O92" s="12">
        <v>5960.81</v>
      </c>
      <c r="P92" s="12">
        <v>5570.85</v>
      </c>
    </row>
    <row r="93" spans="1:16" ht="22.5" x14ac:dyDescent="0.2">
      <c r="A93" s="1" t="s">
        <v>500</v>
      </c>
      <c r="B93" s="1" t="s">
        <v>3</v>
      </c>
      <c r="C93" s="2" t="s">
        <v>501</v>
      </c>
      <c r="D93" s="2" t="s">
        <v>78</v>
      </c>
      <c r="E93" s="1" t="s">
        <v>70</v>
      </c>
      <c r="F93" s="1" t="s">
        <v>33</v>
      </c>
      <c r="G93" s="3" t="s">
        <v>13</v>
      </c>
      <c r="H93" s="1" t="s">
        <v>14</v>
      </c>
      <c r="I93" s="12">
        <v>343.47</v>
      </c>
      <c r="J93" s="12">
        <v>321</v>
      </c>
      <c r="K93" s="12">
        <f t="shared" si="3"/>
        <v>22.470000000000027</v>
      </c>
      <c r="L93" s="12">
        <v>1</v>
      </c>
      <c r="M93" s="4">
        <v>45089</v>
      </c>
      <c r="N93" s="32">
        <v>0.05</v>
      </c>
      <c r="O93" s="12">
        <v>343.47</v>
      </c>
      <c r="P93" s="12">
        <v>321</v>
      </c>
    </row>
    <row r="94" spans="1:16" x14ac:dyDescent="0.2">
      <c r="A94" s="1" t="s">
        <v>502</v>
      </c>
      <c r="B94" s="1" t="s">
        <v>0</v>
      </c>
      <c r="C94" s="2" t="s">
        <v>503</v>
      </c>
      <c r="D94" s="2" t="s">
        <v>504</v>
      </c>
      <c r="E94" s="1" t="s">
        <v>505</v>
      </c>
      <c r="F94" s="1" t="s">
        <v>506</v>
      </c>
      <c r="G94" s="3" t="s">
        <v>13</v>
      </c>
      <c r="H94" s="1" t="s">
        <v>14</v>
      </c>
      <c r="I94" s="12">
        <v>296.39999999999998</v>
      </c>
      <c r="J94" s="12">
        <v>296.39999999999998</v>
      </c>
      <c r="K94" s="12">
        <f t="shared" si="3"/>
        <v>0</v>
      </c>
      <c r="L94" s="12">
        <v>3</v>
      </c>
      <c r="M94" s="4">
        <v>45089</v>
      </c>
      <c r="N94" s="32">
        <v>0.05</v>
      </c>
      <c r="O94" s="12">
        <v>296.39999999999998</v>
      </c>
      <c r="P94" s="12">
        <v>296.39999999999998</v>
      </c>
    </row>
    <row r="95" spans="1:16" ht="22.5" x14ac:dyDescent="0.2">
      <c r="A95" s="1" t="s">
        <v>507</v>
      </c>
      <c r="B95" s="1" t="s">
        <v>3</v>
      </c>
      <c r="C95" s="2" t="s">
        <v>508</v>
      </c>
      <c r="D95" s="2" t="s">
        <v>98</v>
      </c>
      <c r="E95" s="1" t="s">
        <v>58</v>
      </c>
      <c r="F95" s="1" t="s">
        <v>35</v>
      </c>
      <c r="G95" s="3" t="s">
        <v>13</v>
      </c>
      <c r="H95" s="1" t="s">
        <v>14</v>
      </c>
      <c r="I95" s="12">
        <v>922.52</v>
      </c>
      <c r="J95" s="12">
        <v>862.16</v>
      </c>
      <c r="K95" s="12">
        <f t="shared" si="3"/>
        <v>60.360000000000014</v>
      </c>
      <c r="L95" s="12">
        <v>1</v>
      </c>
      <c r="M95" s="4">
        <v>45089</v>
      </c>
      <c r="N95" s="32">
        <v>0.05</v>
      </c>
      <c r="O95" s="12">
        <v>922.52</v>
      </c>
      <c r="P95" s="12">
        <v>862.16</v>
      </c>
    </row>
    <row r="96" spans="1:16" x14ac:dyDescent="0.2">
      <c r="A96" s="1" t="s">
        <v>509</v>
      </c>
      <c r="B96" s="1" t="s">
        <v>510</v>
      </c>
      <c r="C96" s="3"/>
      <c r="D96" s="2"/>
      <c r="G96" s="3"/>
      <c r="K96" s="12">
        <f t="shared" si="3"/>
        <v>0</v>
      </c>
      <c r="L96" s="12"/>
      <c r="N96" s="32"/>
    </row>
    <row r="97" spans="1:16" x14ac:dyDescent="0.2">
      <c r="A97" s="1" t="s">
        <v>511</v>
      </c>
      <c r="B97" s="1" t="s">
        <v>0</v>
      </c>
      <c r="C97" s="2" t="s">
        <v>512</v>
      </c>
      <c r="D97" s="2" t="s">
        <v>513</v>
      </c>
      <c r="E97" s="1" t="s">
        <v>514</v>
      </c>
      <c r="F97" s="1" t="s">
        <v>515</v>
      </c>
      <c r="G97" s="3" t="s">
        <v>13</v>
      </c>
      <c r="H97" s="1" t="s">
        <v>14</v>
      </c>
      <c r="I97" s="12">
        <v>2649.72</v>
      </c>
      <c r="J97" s="12">
        <v>2498.4299999999998</v>
      </c>
      <c r="K97" s="12">
        <f t="shared" si="3"/>
        <v>151.28999999999996</v>
      </c>
      <c r="L97" s="12">
        <v>3</v>
      </c>
      <c r="M97" s="4">
        <v>45092</v>
      </c>
      <c r="N97" s="32">
        <v>0.05</v>
      </c>
      <c r="O97" s="12">
        <v>2649.72</v>
      </c>
      <c r="P97" s="12">
        <v>2498.4299999999998</v>
      </c>
    </row>
    <row r="98" spans="1:16" ht="22.5" x14ac:dyDescent="0.2">
      <c r="A98" s="1" t="s">
        <v>516</v>
      </c>
      <c r="B98" s="1" t="s">
        <v>3</v>
      </c>
      <c r="C98" s="2" t="s">
        <v>517</v>
      </c>
      <c r="D98" s="2" t="s">
        <v>518</v>
      </c>
      <c r="E98" s="1" t="s">
        <v>52</v>
      </c>
      <c r="F98" s="1" t="s">
        <v>53</v>
      </c>
      <c r="G98" s="3" t="s">
        <v>13</v>
      </c>
      <c r="H98" s="1" t="s">
        <v>14</v>
      </c>
      <c r="I98" s="12">
        <v>2950.55</v>
      </c>
      <c r="J98" s="12">
        <v>2820</v>
      </c>
      <c r="K98" s="12">
        <f t="shared" si="3"/>
        <v>130.55000000000018</v>
      </c>
      <c r="L98" s="12">
        <v>3</v>
      </c>
      <c r="M98" s="4">
        <v>45099</v>
      </c>
      <c r="N98" s="32">
        <v>6</v>
      </c>
      <c r="O98" s="12">
        <v>2950.55</v>
      </c>
      <c r="P98" s="12">
        <v>2820</v>
      </c>
    </row>
    <row r="99" spans="1:16" x14ac:dyDescent="0.2">
      <c r="A99" s="1" t="s">
        <v>519</v>
      </c>
      <c r="B99" s="1" t="s">
        <v>3</v>
      </c>
      <c r="C99" s="2" t="s">
        <v>520</v>
      </c>
      <c r="D99" s="2" t="s">
        <v>521</v>
      </c>
      <c r="E99" s="1" t="s">
        <v>522</v>
      </c>
      <c r="F99" s="1" t="s">
        <v>523</v>
      </c>
      <c r="G99" s="3" t="s">
        <v>13</v>
      </c>
      <c r="H99" s="1" t="s">
        <v>14</v>
      </c>
      <c r="I99" s="12">
        <v>856</v>
      </c>
      <c r="J99" s="12">
        <v>800</v>
      </c>
      <c r="K99" s="12">
        <f t="shared" si="3"/>
        <v>56</v>
      </c>
      <c r="L99" s="12">
        <v>1</v>
      </c>
      <c r="M99" s="4">
        <v>45093</v>
      </c>
      <c r="N99" s="32">
        <v>0.01</v>
      </c>
      <c r="O99" s="12">
        <v>856</v>
      </c>
      <c r="P99" s="12">
        <v>800</v>
      </c>
    </row>
    <row r="100" spans="1:16" x14ac:dyDescent="0.2">
      <c r="A100" s="1" t="s">
        <v>524</v>
      </c>
      <c r="B100" s="1" t="s">
        <v>0</v>
      </c>
      <c r="C100" s="2" t="s">
        <v>459</v>
      </c>
      <c r="D100" s="2" t="s">
        <v>91</v>
      </c>
      <c r="E100" s="1" t="s">
        <v>73</v>
      </c>
      <c r="F100" s="1" t="s">
        <v>74</v>
      </c>
      <c r="G100" s="3" t="s">
        <v>13</v>
      </c>
      <c r="H100" s="1" t="s">
        <v>14</v>
      </c>
      <c r="I100" s="12">
        <v>1834.45</v>
      </c>
      <c r="J100" s="12">
        <v>1834.45</v>
      </c>
      <c r="K100" s="12">
        <f t="shared" si="3"/>
        <v>0</v>
      </c>
      <c r="L100" s="12">
        <v>3</v>
      </c>
      <c r="M100" s="4">
        <v>45099</v>
      </c>
      <c r="N100" s="32">
        <v>0.5</v>
      </c>
      <c r="O100" s="12">
        <v>1834.45</v>
      </c>
      <c r="P100" s="12">
        <v>1834.45</v>
      </c>
    </row>
    <row r="101" spans="1:16" ht="33.75" x14ac:dyDescent="0.2">
      <c r="A101" s="1" t="s">
        <v>525</v>
      </c>
      <c r="B101" s="1" t="s">
        <v>3</v>
      </c>
      <c r="C101" s="2" t="s">
        <v>526</v>
      </c>
      <c r="D101" s="2" t="s">
        <v>527</v>
      </c>
      <c r="E101" s="1" t="s">
        <v>528</v>
      </c>
      <c r="F101" s="1" t="s">
        <v>529</v>
      </c>
      <c r="G101" s="3" t="s">
        <v>13</v>
      </c>
      <c r="H101" s="1" t="s">
        <v>14</v>
      </c>
      <c r="I101" s="12">
        <v>1348.2</v>
      </c>
      <c r="J101" s="12">
        <v>1260</v>
      </c>
      <c r="K101" s="12">
        <f t="shared" si="3"/>
        <v>88.200000000000045</v>
      </c>
      <c r="L101" s="12">
        <v>4</v>
      </c>
      <c r="M101" s="4">
        <v>45103</v>
      </c>
      <c r="N101" s="32">
        <v>3</v>
      </c>
      <c r="O101" s="12">
        <v>1348.2</v>
      </c>
      <c r="P101" s="12">
        <v>1260</v>
      </c>
    </row>
    <row r="102" spans="1:16" ht="22.5" x14ac:dyDescent="0.2">
      <c r="A102" s="1" t="s">
        <v>530</v>
      </c>
      <c r="B102" s="1" t="s">
        <v>3</v>
      </c>
      <c r="C102" s="2" t="s">
        <v>531</v>
      </c>
      <c r="D102" s="2" t="s">
        <v>81</v>
      </c>
      <c r="E102" s="1" t="s">
        <v>532</v>
      </c>
      <c r="F102" s="1" t="s">
        <v>533</v>
      </c>
      <c r="G102" s="3" t="s">
        <v>13</v>
      </c>
      <c r="H102" s="1" t="s">
        <v>14</v>
      </c>
      <c r="I102" s="12">
        <v>6157.49</v>
      </c>
      <c r="J102" s="12">
        <v>5754.66</v>
      </c>
      <c r="K102" s="12">
        <f t="shared" si="3"/>
        <v>402.82999999999993</v>
      </c>
      <c r="L102" s="12">
        <v>3</v>
      </c>
      <c r="M102" s="4">
        <v>45103</v>
      </c>
      <c r="N102" s="32">
        <v>0.75</v>
      </c>
      <c r="O102" s="12">
        <v>6157.49</v>
      </c>
      <c r="P102" s="12">
        <v>5754.66</v>
      </c>
    </row>
    <row r="103" spans="1:16" ht="22.5" x14ac:dyDescent="0.2">
      <c r="A103" s="1" t="s">
        <v>534</v>
      </c>
      <c r="B103" s="1" t="s">
        <v>3</v>
      </c>
      <c r="C103" s="2" t="s">
        <v>535</v>
      </c>
      <c r="D103" s="1" t="s">
        <v>536</v>
      </c>
      <c r="E103" s="1" t="s">
        <v>42</v>
      </c>
      <c r="F103" s="1" t="s">
        <v>160</v>
      </c>
      <c r="G103" s="3" t="s">
        <v>13</v>
      </c>
      <c r="H103" s="1" t="s">
        <v>14</v>
      </c>
      <c r="I103" s="12">
        <v>989.75</v>
      </c>
      <c r="J103" s="12">
        <v>925</v>
      </c>
      <c r="K103" s="12">
        <f t="shared" si="3"/>
        <v>64.75</v>
      </c>
      <c r="L103" s="12">
        <v>1</v>
      </c>
      <c r="M103" s="4">
        <v>45106</v>
      </c>
      <c r="N103" s="32">
        <v>0.05</v>
      </c>
      <c r="O103" s="12">
        <v>989.75</v>
      </c>
      <c r="P103" s="12">
        <v>925</v>
      </c>
    </row>
    <row r="104" spans="1:16" ht="22.5" x14ac:dyDescent="0.2">
      <c r="A104" s="1" t="s">
        <v>537</v>
      </c>
      <c r="B104" s="1" t="s">
        <v>0</v>
      </c>
      <c r="C104" s="2" t="s">
        <v>538</v>
      </c>
      <c r="D104" s="2" t="s">
        <v>539</v>
      </c>
      <c r="E104" s="1" t="s">
        <v>24</v>
      </c>
      <c r="F104" s="1" t="s">
        <v>499</v>
      </c>
      <c r="G104" s="3" t="s">
        <v>13</v>
      </c>
      <c r="H104" s="1" t="s">
        <v>14</v>
      </c>
      <c r="I104" s="12">
        <v>9393.34</v>
      </c>
      <c r="J104" s="12">
        <v>8778.82</v>
      </c>
      <c r="K104" s="12">
        <f t="shared" si="3"/>
        <v>614.52000000000044</v>
      </c>
      <c r="L104" s="12">
        <v>5</v>
      </c>
      <c r="M104" s="4">
        <v>45106</v>
      </c>
      <c r="N104" s="32">
        <v>1</v>
      </c>
      <c r="O104" s="12">
        <v>9393.34</v>
      </c>
      <c r="P104" s="12">
        <v>8778.82</v>
      </c>
    </row>
    <row r="105" spans="1:16" ht="22.5" x14ac:dyDescent="0.2">
      <c r="A105" s="1" t="s">
        <v>540</v>
      </c>
      <c r="B105" s="1" t="s">
        <v>3</v>
      </c>
      <c r="C105" s="2" t="s">
        <v>541</v>
      </c>
      <c r="D105" s="1" t="s">
        <v>78</v>
      </c>
      <c r="E105" s="1" t="s">
        <v>542</v>
      </c>
      <c r="F105" s="1" t="s">
        <v>543</v>
      </c>
      <c r="G105" s="3" t="s">
        <v>13</v>
      </c>
      <c r="H105" s="1" t="s">
        <v>14</v>
      </c>
      <c r="I105" s="12">
        <v>652.17999999999995</v>
      </c>
      <c r="J105" s="12">
        <v>609.51</v>
      </c>
      <c r="K105" s="12">
        <f t="shared" si="3"/>
        <v>42.669999999999959</v>
      </c>
      <c r="L105" s="12">
        <v>1</v>
      </c>
      <c r="M105" s="4">
        <v>45107</v>
      </c>
      <c r="N105" s="32">
        <v>0.05</v>
      </c>
      <c r="O105" s="12">
        <v>652.17999999999995</v>
      </c>
      <c r="P105" s="12">
        <v>609.51</v>
      </c>
    </row>
    <row r="106" spans="1:16" ht="22.5" x14ac:dyDescent="0.2">
      <c r="A106" s="1" t="s">
        <v>544</v>
      </c>
      <c r="B106" s="1" t="s">
        <v>545</v>
      </c>
      <c r="C106" s="2" t="s">
        <v>546</v>
      </c>
      <c r="D106" s="1" t="s">
        <v>547</v>
      </c>
      <c r="E106" s="1" t="s">
        <v>548</v>
      </c>
      <c r="F106" s="1" t="s">
        <v>549</v>
      </c>
      <c r="G106" s="1" t="s">
        <v>13</v>
      </c>
      <c r="H106" s="1" t="s">
        <v>14</v>
      </c>
      <c r="I106" s="12">
        <v>4686.6000000000004</v>
      </c>
      <c r="J106" s="12">
        <v>4380</v>
      </c>
      <c r="K106" s="18">
        <f>+I106-J106</f>
        <v>306.60000000000036</v>
      </c>
      <c r="L106" s="12">
        <v>3</v>
      </c>
      <c r="M106" s="4">
        <v>45027</v>
      </c>
      <c r="N106" s="32">
        <v>0.5</v>
      </c>
      <c r="O106" s="12">
        <v>4686.6000000000004</v>
      </c>
      <c r="P106" s="12">
        <v>4380</v>
      </c>
    </row>
    <row r="107" spans="1:16" ht="22.5" x14ac:dyDescent="0.2">
      <c r="A107" s="1" t="s">
        <v>63</v>
      </c>
      <c r="B107" s="1" t="s">
        <v>0</v>
      </c>
      <c r="C107" s="2" t="s">
        <v>64</v>
      </c>
      <c r="D107" s="2" t="s">
        <v>85</v>
      </c>
      <c r="E107" s="1" t="s">
        <v>65</v>
      </c>
      <c r="F107" s="1" t="s">
        <v>41</v>
      </c>
      <c r="G107" s="1" t="s">
        <v>13</v>
      </c>
      <c r="H107" s="1" t="s">
        <v>14</v>
      </c>
      <c r="I107" s="12">
        <v>515.62</v>
      </c>
      <c r="J107" s="12">
        <v>481.89</v>
      </c>
      <c r="K107" s="12">
        <f t="shared" ref="K107:K131" si="4">+I107-J107</f>
        <v>33.730000000000018</v>
      </c>
      <c r="L107" s="12">
        <v>3</v>
      </c>
      <c r="M107" s="19">
        <v>44944</v>
      </c>
      <c r="N107" s="32">
        <v>0.5</v>
      </c>
      <c r="O107" s="12">
        <v>515.62</v>
      </c>
      <c r="P107" s="12">
        <v>481.89</v>
      </c>
    </row>
    <row r="108" spans="1:16" x14ac:dyDescent="0.2">
      <c r="A108" s="1" t="s">
        <v>84</v>
      </c>
      <c r="B108" s="1" t="s">
        <v>1</v>
      </c>
      <c r="C108" s="2" t="s">
        <v>86</v>
      </c>
      <c r="D108" s="1" t="s">
        <v>87</v>
      </c>
      <c r="E108" s="1" t="s">
        <v>88</v>
      </c>
      <c r="F108" s="31" t="s">
        <v>598</v>
      </c>
      <c r="G108" s="1" t="s">
        <v>54</v>
      </c>
      <c r="H108" s="1" t="s">
        <v>599</v>
      </c>
      <c r="I108" s="12">
        <v>290.39999999999998</v>
      </c>
      <c r="J108" s="12">
        <v>240</v>
      </c>
      <c r="K108" s="12">
        <f t="shared" si="4"/>
        <v>50.399999999999977</v>
      </c>
      <c r="L108" s="12">
        <v>3</v>
      </c>
      <c r="M108" s="19">
        <v>44986</v>
      </c>
      <c r="N108" s="32">
        <v>12</v>
      </c>
      <c r="O108" s="12">
        <v>290.39999999999998</v>
      </c>
      <c r="P108" s="12">
        <v>240</v>
      </c>
    </row>
    <row r="109" spans="1:16" ht="22.5" x14ac:dyDescent="0.2">
      <c r="A109" s="1" t="s">
        <v>99</v>
      </c>
      <c r="B109" s="1" t="s">
        <v>1</v>
      </c>
      <c r="C109" s="2" t="s">
        <v>105</v>
      </c>
      <c r="D109" s="1" t="s">
        <v>106</v>
      </c>
      <c r="E109" s="1" t="s">
        <v>107</v>
      </c>
      <c r="I109" s="12">
        <v>199.02</v>
      </c>
      <c r="J109" s="12">
        <v>186</v>
      </c>
      <c r="K109" s="12">
        <f t="shared" si="4"/>
        <v>13.02000000000001</v>
      </c>
      <c r="L109" s="12">
        <v>1</v>
      </c>
      <c r="M109" s="19">
        <v>44988</v>
      </c>
      <c r="N109" s="32">
        <v>0.01</v>
      </c>
      <c r="O109" s="12">
        <v>199.02</v>
      </c>
      <c r="P109" s="12">
        <v>186</v>
      </c>
    </row>
    <row r="110" spans="1:16" ht="22.5" x14ac:dyDescent="0.2">
      <c r="A110" s="1" t="s">
        <v>100</v>
      </c>
      <c r="B110" s="1" t="s">
        <v>1</v>
      </c>
      <c r="C110" s="2" t="s">
        <v>108</v>
      </c>
      <c r="D110" s="1" t="s">
        <v>106</v>
      </c>
      <c r="E110" s="1" t="s">
        <v>107</v>
      </c>
      <c r="I110" s="12">
        <v>139.1</v>
      </c>
      <c r="J110" s="12">
        <v>130</v>
      </c>
      <c r="K110" s="12">
        <f t="shared" si="4"/>
        <v>9.0999999999999943</v>
      </c>
      <c r="L110" s="12">
        <v>1</v>
      </c>
      <c r="M110" s="19">
        <v>44988</v>
      </c>
      <c r="N110" s="32">
        <v>0.01</v>
      </c>
      <c r="O110" s="12">
        <v>139.1</v>
      </c>
      <c r="P110" s="12">
        <v>130</v>
      </c>
    </row>
    <row r="111" spans="1:16" x14ac:dyDescent="0.2">
      <c r="A111" s="1" t="s">
        <v>101</v>
      </c>
      <c r="B111" s="1" t="s">
        <v>0</v>
      </c>
      <c r="C111" s="30" t="s">
        <v>130</v>
      </c>
      <c r="D111" s="1" t="s">
        <v>131</v>
      </c>
      <c r="E111" s="1" t="s">
        <v>132</v>
      </c>
      <c r="F111" s="1" t="s">
        <v>29</v>
      </c>
      <c r="G111" s="1" t="s">
        <v>13</v>
      </c>
      <c r="H111" s="1" t="s">
        <v>14</v>
      </c>
      <c r="I111" s="12">
        <v>74.900000000000006</v>
      </c>
      <c r="J111" s="12">
        <v>70</v>
      </c>
      <c r="K111" s="12">
        <f t="shared" si="4"/>
        <v>4.9000000000000057</v>
      </c>
      <c r="L111" s="12">
        <v>3</v>
      </c>
      <c r="M111" s="19">
        <v>44998</v>
      </c>
      <c r="N111" s="32">
        <v>0.5</v>
      </c>
      <c r="O111" s="12">
        <v>74.900000000000006</v>
      </c>
      <c r="P111" s="12">
        <v>70</v>
      </c>
    </row>
    <row r="112" spans="1:16" x14ac:dyDescent="0.2">
      <c r="A112" s="1" t="s">
        <v>102</v>
      </c>
      <c r="B112" s="1" t="s">
        <v>0</v>
      </c>
      <c r="C112" s="2" t="s">
        <v>133</v>
      </c>
      <c r="D112" s="1" t="s">
        <v>134</v>
      </c>
      <c r="E112" s="1" t="s">
        <v>135</v>
      </c>
      <c r="F112" s="1">
        <v>239975861</v>
      </c>
      <c r="G112" s="1" t="s">
        <v>22</v>
      </c>
      <c r="H112" s="1" t="s">
        <v>23</v>
      </c>
      <c r="I112" s="12">
        <v>227.98</v>
      </c>
      <c r="J112" s="12">
        <v>213.07</v>
      </c>
      <c r="K112" s="12">
        <f t="shared" si="4"/>
        <v>14.909999999999997</v>
      </c>
      <c r="L112" s="12">
        <v>3</v>
      </c>
      <c r="M112" s="19">
        <v>45000</v>
      </c>
      <c r="N112" s="32">
        <v>1</v>
      </c>
      <c r="O112" s="12">
        <v>227.98</v>
      </c>
      <c r="P112" s="12">
        <v>213.07</v>
      </c>
    </row>
    <row r="113" spans="1:16" x14ac:dyDescent="0.2">
      <c r="A113" s="1" t="s">
        <v>103</v>
      </c>
      <c r="B113" s="1" t="s">
        <v>0</v>
      </c>
      <c r="C113" s="7" t="s">
        <v>109</v>
      </c>
      <c r="D113" s="6" t="s">
        <v>110</v>
      </c>
      <c r="E113" s="1" t="s">
        <v>111</v>
      </c>
      <c r="F113" s="1" t="s">
        <v>30</v>
      </c>
      <c r="G113" s="1" t="s">
        <v>13</v>
      </c>
      <c r="H113" s="1" t="s">
        <v>14</v>
      </c>
      <c r="I113" s="12">
        <v>25</v>
      </c>
      <c r="J113" s="12">
        <v>23.25</v>
      </c>
      <c r="K113" s="12">
        <f t="shared" si="4"/>
        <v>1.75</v>
      </c>
      <c r="L113" s="12">
        <v>3</v>
      </c>
      <c r="M113" s="19">
        <v>44991</v>
      </c>
      <c r="N113" s="32">
        <v>0.5</v>
      </c>
      <c r="O113" s="12">
        <v>25</v>
      </c>
      <c r="P113" s="12">
        <v>23.25</v>
      </c>
    </row>
    <row r="114" spans="1:16" x14ac:dyDescent="0.2">
      <c r="A114" s="1" t="s">
        <v>104</v>
      </c>
      <c r="B114" s="1" t="s">
        <v>0</v>
      </c>
      <c r="C114" s="6" t="s">
        <v>112</v>
      </c>
      <c r="D114" s="6" t="s">
        <v>113</v>
      </c>
      <c r="E114" s="1" t="s">
        <v>65</v>
      </c>
      <c r="F114" s="1" t="s">
        <v>41</v>
      </c>
      <c r="G114" s="1" t="s">
        <v>13</v>
      </c>
      <c r="H114" s="1" t="s">
        <v>14</v>
      </c>
      <c r="I114" s="16">
        <v>77.010000000000005</v>
      </c>
      <c r="J114" s="16">
        <v>71.97</v>
      </c>
      <c r="K114" s="12">
        <f t="shared" si="4"/>
        <v>5.0400000000000063</v>
      </c>
      <c r="L114" s="12">
        <v>3</v>
      </c>
      <c r="M114" s="17">
        <v>45008</v>
      </c>
      <c r="N114" s="32">
        <v>0.5</v>
      </c>
      <c r="O114" s="16">
        <v>77.010000000000005</v>
      </c>
      <c r="P114" s="16">
        <v>71.97</v>
      </c>
    </row>
    <row r="115" spans="1:16" ht="22.5" x14ac:dyDescent="0.2">
      <c r="A115" s="1" t="s">
        <v>114</v>
      </c>
      <c r="B115" s="1" t="s">
        <v>0</v>
      </c>
      <c r="C115" s="2" t="s">
        <v>115</v>
      </c>
      <c r="D115" s="1" t="s">
        <v>116</v>
      </c>
      <c r="E115" s="1" t="s">
        <v>62</v>
      </c>
      <c r="F115" s="1" t="s">
        <v>36</v>
      </c>
      <c r="G115" s="1" t="s">
        <v>13</v>
      </c>
      <c r="H115" s="1" t="s">
        <v>14</v>
      </c>
      <c r="I115" s="12">
        <v>6684.77</v>
      </c>
      <c r="J115" s="12">
        <v>6247.45</v>
      </c>
      <c r="K115" s="12">
        <f t="shared" si="4"/>
        <v>437.32000000000062</v>
      </c>
      <c r="L115" s="12">
        <v>3</v>
      </c>
      <c r="M115" s="19">
        <v>44991</v>
      </c>
      <c r="N115" s="32">
        <v>0.5</v>
      </c>
      <c r="O115" s="12">
        <v>6684.77</v>
      </c>
      <c r="P115" s="12">
        <v>6247.45</v>
      </c>
    </row>
    <row r="116" spans="1:16" x14ac:dyDescent="0.2">
      <c r="A116" s="1" t="s">
        <v>117</v>
      </c>
      <c r="B116" s="1" t="s">
        <v>0</v>
      </c>
      <c r="C116" s="20" t="s">
        <v>119</v>
      </c>
      <c r="D116" s="21" t="s">
        <v>120</v>
      </c>
      <c r="E116" s="1" t="s">
        <v>121</v>
      </c>
      <c r="F116" s="13">
        <v>6255953200</v>
      </c>
      <c r="G116" s="1" t="s">
        <v>122</v>
      </c>
      <c r="H116" s="1" t="s">
        <v>123</v>
      </c>
      <c r="I116" s="12">
        <v>9752.56</v>
      </c>
      <c r="J116" s="12">
        <v>9114.5400000000009</v>
      </c>
      <c r="K116" s="12">
        <f t="shared" si="4"/>
        <v>638.01999999999862</v>
      </c>
      <c r="L116" s="12">
        <v>3</v>
      </c>
      <c r="M116" s="19">
        <v>44995</v>
      </c>
      <c r="N116" s="32">
        <v>2</v>
      </c>
      <c r="O116" s="12">
        <v>9752.56</v>
      </c>
      <c r="P116" s="12">
        <v>9114.5400000000009</v>
      </c>
    </row>
    <row r="117" spans="1:16" ht="22.5" x14ac:dyDescent="0.2">
      <c r="A117" s="1" t="s">
        <v>124</v>
      </c>
      <c r="B117" s="1" t="s">
        <v>0</v>
      </c>
      <c r="C117" s="2" t="s">
        <v>126</v>
      </c>
      <c r="D117" s="1" t="s">
        <v>127</v>
      </c>
      <c r="E117" s="1" t="s">
        <v>128</v>
      </c>
      <c r="F117" s="1" t="s">
        <v>129</v>
      </c>
      <c r="G117" s="1" t="s">
        <v>13</v>
      </c>
      <c r="H117" s="1" t="s">
        <v>14</v>
      </c>
      <c r="I117" s="12">
        <v>2123.04</v>
      </c>
      <c r="J117" s="12">
        <v>1992</v>
      </c>
      <c r="K117" s="12">
        <f t="shared" si="4"/>
        <v>131.03999999999996</v>
      </c>
      <c r="L117" s="12">
        <v>3</v>
      </c>
      <c r="M117" s="19">
        <v>44995</v>
      </c>
      <c r="N117" s="32">
        <v>2</v>
      </c>
      <c r="O117" s="12">
        <v>2123.04</v>
      </c>
      <c r="P117" s="12">
        <v>1992</v>
      </c>
    </row>
    <row r="118" spans="1:16" x14ac:dyDescent="0.2">
      <c r="A118" s="1" t="s">
        <v>125</v>
      </c>
      <c r="B118" s="1" t="s">
        <v>0</v>
      </c>
      <c r="C118" s="2" t="s">
        <v>136</v>
      </c>
      <c r="D118" s="1" t="s">
        <v>137</v>
      </c>
      <c r="E118" s="1" t="s">
        <v>138</v>
      </c>
      <c r="F118" s="1" t="s">
        <v>139</v>
      </c>
      <c r="G118" s="1" t="s">
        <v>13</v>
      </c>
      <c r="H118" s="1" t="s">
        <v>14</v>
      </c>
      <c r="I118" s="12">
        <v>1334</v>
      </c>
      <c r="J118" s="12">
        <v>1334</v>
      </c>
      <c r="K118" s="12">
        <f t="shared" si="4"/>
        <v>0</v>
      </c>
      <c r="L118" s="12"/>
      <c r="M118" s="19">
        <v>45000</v>
      </c>
      <c r="N118" s="32">
        <v>1</v>
      </c>
      <c r="O118" s="12">
        <v>1334</v>
      </c>
      <c r="P118" s="12">
        <v>1334</v>
      </c>
    </row>
    <row r="119" spans="1:16" x14ac:dyDescent="0.2">
      <c r="A119" s="1" t="s">
        <v>154</v>
      </c>
      <c r="B119" s="1" t="s">
        <v>0</v>
      </c>
      <c r="C119" s="2" t="s">
        <v>155</v>
      </c>
      <c r="D119" s="1" t="s">
        <v>156</v>
      </c>
      <c r="E119" s="1" t="s">
        <v>121</v>
      </c>
      <c r="F119" s="13">
        <v>6255953200</v>
      </c>
      <c r="G119" s="1" t="s">
        <v>122</v>
      </c>
      <c r="H119" s="1" t="s">
        <v>123</v>
      </c>
      <c r="I119" s="12">
        <v>700.39</v>
      </c>
      <c r="J119" s="12">
        <v>700.39</v>
      </c>
      <c r="K119" s="12">
        <f t="shared" si="4"/>
        <v>0</v>
      </c>
      <c r="L119" s="12">
        <v>3</v>
      </c>
      <c r="M119" s="19">
        <v>45008</v>
      </c>
      <c r="N119" s="32">
        <v>2</v>
      </c>
      <c r="O119" s="12">
        <v>700.39</v>
      </c>
      <c r="P119" s="12">
        <v>700.39</v>
      </c>
    </row>
    <row r="120" spans="1:16" ht="22.5" x14ac:dyDescent="0.2">
      <c r="A120" s="1" t="s">
        <v>550</v>
      </c>
      <c r="B120" s="1" t="s">
        <v>1</v>
      </c>
      <c r="C120" s="2" t="s">
        <v>551</v>
      </c>
      <c r="D120" s="1" t="s">
        <v>147</v>
      </c>
      <c r="E120" s="1" t="s">
        <v>552</v>
      </c>
      <c r="F120" s="1" t="s">
        <v>553</v>
      </c>
      <c r="G120" s="1" t="s">
        <v>13</v>
      </c>
      <c r="H120" s="1" t="s">
        <v>14</v>
      </c>
      <c r="I120" s="12">
        <v>295</v>
      </c>
      <c r="J120" s="12">
        <v>295</v>
      </c>
      <c r="K120" s="12">
        <f t="shared" si="4"/>
        <v>0</v>
      </c>
      <c r="L120" s="12">
        <v>3</v>
      </c>
      <c r="M120" s="19">
        <v>45043</v>
      </c>
      <c r="N120" s="32">
        <v>4</v>
      </c>
      <c r="O120" s="12">
        <v>295</v>
      </c>
      <c r="P120" s="12">
        <v>295</v>
      </c>
    </row>
    <row r="121" spans="1:16" x14ac:dyDescent="0.2">
      <c r="A121" s="1" t="s">
        <v>554</v>
      </c>
      <c r="B121" s="1" t="s">
        <v>0</v>
      </c>
      <c r="C121" s="2" t="s">
        <v>555</v>
      </c>
      <c r="D121" s="21" t="s">
        <v>556</v>
      </c>
      <c r="E121" s="1" t="s">
        <v>557</v>
      </c>
      <c r="F121" s="1" t="s">
        <v>558</v>
      </c>
      <c r="G121" s="1" t="s">
        <v>13</v>
      </c>
      <c r="H121" s="1" t="s">
        <v>14</v>
      </c>
      <c r="I121" s="12">
        <v>2599.86</v>
      </c>
      <c r="J121" s="12">
        <v>2429.7800000000002</v>
      </c>
      <c r="K121" s="12">
        <f t="shared" si="4"/>
        <v>170.07999999999993</v>
      </c>
      <c r="L121" s="12">
        <v>4</v>
      </c>
      <c r="M121" s="19">
        <v>45055</v>
      </c>
      <c r="N121" s="32">
        <v>1</v>
      </c>
      <c r="O121" s="12">
        <v>2599.86</v>
      </c>
      <c r="P121" s="12">
        <v>2429.7800000000002</v>
      </c>
    </row>
    <row r="122" spans="1:16" ht="33.75" x14ac:dyDescent="0.2">
      <c r="A122" s="1" t="s">
        <v>559</v>
      </c>
      <c r="B122" s="1" t="s">
        <v>1</v>
      </c>
      <c r="C122" s="2" t="s">
        <v>560</v>
      </c>
      <c r="D122" s="21" t="s">
        <v>561</v>
      </c>
      <c r="E122" s="1" t="s">
        <v>562</v>
      </c>
      <c r="F122" s="1" t="s">
        <v>563</v>
      </c>
      <c r="G122" s="1" t="s">
        <v>13</v>
      </c>
      <c r="H122" s="1" t="s">
        <v>14</v>
      </c>
      <c r="I122" s="12">
        <v>4900</v>
      </c>
      <c r="J122" s="12">
        <v>4900</v>
      </c>
      <c r="K122" s="12">
        <f t="shared" si="4"/>
        <v>0</v>
      </c>
      <c r="L122" s="12">
        <v>3</v>
      </c>
      <c r="M122" s="19">
        <v>45071</v>
      </c>
      <c r="N122" s="32">
        <v>1</v>
      </c>
      <c r="O122" s="12">
        <v>4900</v>
      </c>
      <c r="P122" s="12">
        <v>4900</v>
      </c>
    </row>
    <row r="123" spans="1:16" x14ac:dyDescent="0.2">
      <c r="A123" s="1" t="s">
        <v>564</v>
      </c>
      <c r="B123" s="1" t="s">
        <v>0</v>
      </c>
      <c r="C123" s="2" t="s">
        <v>0</v>
      </c>
      <c r="D123" s="21" t="s">
        <v>110</v>
      </c>
      <c r="E123" s="1" t="s">
        <v>565</v>
      </c>
      <c r="F123" s="1" t="s">
        <v>566</v>
      </c>
      <c r="G123" s="1" t="s">
        <v>13</v>
      </c>
      <c r="H123" s="1" t="s">
        <v>14</v>
      </c>
      <c r="I123" s="12">
        <v>87.42</v>
      </c>
      <c r="J123" s="12">
        <v>87.42</v>
      </c>
      <c r="K123" s="12">
        <f t="shared" si="4"/>
        <v>0</v>
      </c>
      <c r="L123" s="12">
        <v>3</v>
      </c>
      <c r="M123" s="19">
        <v>45065</v>
      </c>
      <c r="N123" s="32">
        <v>2</v>
      </c>
      <c r="O123" s="12">
        <v>87.42</v>
      </c>
      <c r="P123" s="12">
        <v>87.42</v>
      </c>
    </row>
    <row r="124" spans="1:16" x14ac:dyDescent="0.2">
      <c r="A124" s="1" t="s">
        <v>567</v>
      </c>
      <c r="B124" s="1" t="s">
        <v>0</v>
      </c>
      <c r="C124" s="2" t="s">
        <v>568</v>
      </c>
      <c r="D124" s="21" t="s">
        <v>569</v>
      </c>
      <c r="E124" s="1" t="s">
        <v>346</v>
      </c>
      <c r="F124" s="1" t="s">
        <v>347</v>
      </c>
      <c r="G124" s="1" t="s">
        <v>13</v>
      </c>
      <c r="H124" s="1" t="s">
        <v>14</v>
      </c>
      <c r="I124" s="12">
        <v>1061.5</v>
      </c>
      <c r="J124" s="12">
        <v>1061.5</v>
      </c>
      <c r="K124" s="12">
        <f t="shared" si="4"/>
        <v>0</v>
      </c>
      <c r="L124" s="12">
        <v>4</v>
      </c>
      <c r="M124" s="19">
        <v>45065</v>
      </c>
      <c r="N124" s="32">
        <v>1</v>
      </c>
      <c r="O124" s="12">
        <v>1061.5</v>
      </c>
      <c r="P124" s="12">
        <v>1061.5</v>
      </c>
    </row>
    <row r="125" spans="1:16" ht="22.5" x14ac:dyDescent="0.2">
      <c r="A125" s="1" t="s">
        <v>570</v>
      </c>
      <c r="B125" s="1" t="s">
        <v>0</v>
      </c>
      <c r="C125" s="2" t="s">
        <v>571</v>
      </c>
      <c r="D125" s="21" t="s">
        <v>144</v>
      </c>
      <c r="E125" s="1" t="s">
        <v>62</v>
      </c>
      <c r="F125" s="1" t="s">
        <v>36</v>
      </c>
      <c r="G125" s="1" t="s">
        <v>13</v>
      </c>
      <c r="H125" s="1" t="s">
        <v>14</v>
      </c>
      <c r="I125" s="12">
        <v>406.16</v>
      </c>
      <c r="J125" s="12">
        <v>379.59</v>
      </c>
      <c r="K125" s="12">
        <f t="shared" si="4"/>
        <v>26.57000000000005</v>
      </c>
      <c r="L125" s="12">
        <v>1</v>
      </c>
      <c r="M125" s="19">
        <v>45070</v>
      </c>
      <c r="N125" s="32">
        <v>1</v>
      </c>
      <c r="O125" s="12">
        <v>406.16</v>
      </c>
      <c r="P125" s="12">
        <v>379.59</v>
      </c>
    </row>
    <row r="126" spans="1:16" ht="22.5" x14ac:dyDescent="0.2">
      <c r="A126" s="1" t="s">
        <v>572</v>
      </c>
      <c r="B126" s="1" t="s">
        <v>0</v>
      </c>
      <c r="C126" s="2" t="s">
        <v>573</v>
      </c>
      <c r="D126" s="21" t="s">
        <v>574</v>
      </c>
      <c r="E126" s="1" t="s">
        <v>575</v>
      </c>
      <c r="F126" s="1" t="s">
        <v>576</v>
      </c>
      <c r="G126" s="1" t="s">
        <v>13</v>
      </c>
      <c r="H126" s="1" t="s">
        <v>14</v>
      </c>
      <c r="I126" s="12">
        <v>317.45999999999998</v>
      </c>
      <c r="J126" s="12">
        <v>307.91000000000003</v>
      </c>
      <c r="K126" s="12">
        <f t="shared" si="4"/>
        <v>9.5499999999999545</v>
      </c>
      <c r="L126" s="12">
        <v>3</v>
      </c>
      <c r="M126" s="19">
        <v>45089</v>
      </c>
      <c r="N126" s="32">
        <v>0.25</v>
      </c>
      <c r="O126" s="12">
        <v>317.45999999999998</v>
      </c>
      <c r="P126" s="12">
        <v>307.91000000000003</v>
      </c>
    </row>
    <row r="127" spans="1:16" x14ac:dyDescent="0.2">
      <c r="A127" s="1" t="s">
        <v>577</v>
      </c>
      <c r="B127" s="1" t="s">
        <v>0</v>
      </c>
      <c r="C127" s="2" t="s">
        <v>578</v>
      </c>
      <c r="D127" s="21" t="s">
        <v>579</v>
      </c>
      <c r="E127" s="1" t="s">
        <v>580</v>
      </c>
      <c r="F127" s="1" t="s">
        <v>581</v>
      </c>
      <c r="G127" s="1" t="s">
        <v>13</v>
      </c>
      <c r="H127" s="1" t="s">
        <v>14</v>
      </c>
      <c r="I127" s="12">
        <v>1986.99</v>
      </c>
      <c r="J127" s="12">
        <v>1857</v>
      </c>
      <c r="K127" s="12">
        <f t="shared" si="4"/>
        <v>129.99</v>
      </c>
      <c r="L127" s="12">
        <v>3</v>
      </c>
      <c r="M127" s="19">
        <v>45103</v>
      </c>
      <c r="N127" s="32">
        <v>1.25</v>
      </c>
      <c r="O127" s="12">
        <v>1986.99</v>
      </c>
      <c r="P127" s="12">
        <v>1857</v>
      </c>
    </row>
    <row r="128" spans="1:16" ht="22.5" x14ac:dyDescent="0.2">
      <c r="A128" s="1" t="s">
        <v>582</v>
      </c>
      <c r="B128" s="1" t="s">
        <v>0</v>
      </c>
      <c r="C128" s="20" t="s">
        <v>583</v>
      </c>
      <c r="D128" s="21" t="s">
        <v>584</v>
      </c>
      <c r="E128" s="1" t="s">
        <v>585</v>
      </c>
      <c r="G128" s="1" t="s">
        <v>122</v>
      </c>
      <c r="H128" s="1" t="s">
        <v>123</v>
      </c>
      <c r="I128" s="12">
        <v>149.80000000000001</v>
      </c>
      <c r="J128" s="12">
        <v>140</v>
      </c>
      <c r="K128" s="12">
        <f t="shared" si="4"/>
        <v>9.8000000000000114</v>
      </c>
      <c r="L128" s="12">
        <v>3</v>
      </c>
      <c r="M128" s="19">
        <v>45104</v>
      </c>
      <c r="N128" s="32">
        <v>1</v>
      </c>
      <c r="O128" s="12">
        <v>149.80000000000001</v>
      </c>
      <c r="P128" s="12">
        <v>140</v>
      </c>
    </row>
    <row r="129" spans="1:16" x14ac:dyDescent="0.2">
      <c r="A129" s="1" t="s">
        <v>586</v>
      </c>
      <c r="B129" s="1" t="s">
        <v>0</v>
      </c>
      <c r="C129" s="2" t="s">
        <v>587</v>
      </c>
      <c r="D129" s="21" t="s">
        <v>218</v>
      </c>
      <c r="E129" s="1" t="s">
        <v>132</v>
      </c>
      <c r="F129" s="1" t="s">
        <v>29</v>
      </c>
      <c r="G129" s="1" t="s">
        <v>13</v>
      </c>
      <c r="H129" s="1" t="s">
        <v>14</v>
      </c>
      <c r="I129" s="12">
        <v>114.15</v>
      </c>
      <c r="J129" s="12">
        <v>106.96</v>
      </c>
      <c r="K129" s="12">
        <f t="shared" si="4"/>
        <v>7.1900000000000119</v>
      </c>
      <c r="L129" s="12">
        <v>3</v>
      </c>
      <c r="M129" s="19">
        <v>45103</v>
      </c>
      <c r="N129" s="32">
        <v>2</v>
      </c>
      <c r="O129" s="12">
        <v>114.15</v>
      </c>
      <c r="P129" s="12">
        <v>106.96</v>
      </c>
    </row>
    <row r="130" spans="1:16" ht="22.5" x14ac:dyDescent="0.2">
      <c r="A130" s="1" t="s">
        <v>588</v>
      </c>
      <c r="B130" s="1" t="s">
        <v>0</v>
      </c>
      <c r="C130" s="20" t="s">
        <v>589</v>
      </c>
      <c r="D130" s="21" t="s">
        <v>590</v>
      </c>
      <c r="E130" s="1" t="s">
        <v>135</v>
      </c>
      <c r="F130" s="1" t="s">
        <v>279</v>
      </c>
      <c r="G130" s="1" t="s">
        <v>13</v>
      </c>
      <c r="H130" s="1" t="s">
        <v>14</v>
      </c>
      <c r="I130" s="12">
        <v>609.12</v>
      </c>
      <c r="J130" s="12">
        <v>569.27</v>
      </c>
      <c r="K130" s="12">
        <f t="shared" si="4"/>
        <v>39.850000000000023</v>
      </c>
      <c r="L130" s="12">
        <v>3</v>
      </c>
      <c r="M130" s="19">
        <v>45106</v>
      </c>
      <c r="N130" s="32">
        <v>1</v>
      </c>
      <c r="O130" s="12">
        <v>609.12</v>
      </c>
      <c r="P130" s="12">
        <v>569.27</v>
      </c>
    </row>
    <row r="131" spans="1:16" x14ac:dyDescent="0.2">
      <c r="A131" s="1" t="s">
        <v>591</v>
      </c>
      <c r="B131" s="1" t="s">
        <v>0</v>
      </c>
      <c r="C131" s="2" t="s">
        <v>592</v>
      </c>
      <c r="D131" s="21" t="s">
        <v>593</v>
      </c>
      <c r="E131" s="1" t="s">
        <v>565</v>
      </c>
      <c r="F131" s="1" t="s">
        <v>566</v>
      </c>
      <c r="G131" s="1" t="s">
        <v>13</v>
      </c>
      <c r="H131" s="1" t="s">
        <v>14</v>
      </c>
      <c r="I131" s="12">
        <v>7535.98</v>
      </c>
      <c r="J131" s="12">
        <v>7042.97</v>
      </c>
      <c r="K131" s="12">
        <f t="shared" si="4"/>
        <v>493.00999999999931</v>
      </c>
      <c r="L131" s="12">
        <v>3</v>
      </c>
      <c r="M131" s="19">
        <v>45106</v>
      </c>
      <c r="N131" s="32">
        <v>2</v>
      </c>
      <c r="O131" s="12">
        <v>7535.98</v>
      </c>
      <c r="P131" s="12">
        <v>7042.97</v>
      </c>
    </row>
    <row r="132" spans="1:16" x14ac:dyDescent="0.2">
      <c r="A132" s="6"/>
      <c r="C132" s="2"/>
      <c r="D132" s="2"/>
      <c r="E132" s="3"/>
      <c r="I132" s="27"/>
      <c r="K132" s="15"/>
      <c r="L132" s="15"/>
      <c r="M132" s="17"/>
      <c r="N132" s="15"/>
    </row>
    <row r="133" spans="1:16" x14ac:dyDescent="0.2">
      <c r="A133" s="6"/>
      <c r="B133" s="6"/>
      <c r="C133" s="2"/>
      <c r="D133" s="2"/>
      <c r="K133" s="15"/>
      <c r="L133" s="15"/>
      <c r="M133" s="17"/>
      <c r="N133" s="15"/>
    </row>
    <row r="134" spans="1:16" x14ac:dyDescent="0.2">
      <c r="B134" s="2"/>
      <c r="C134" s="2"/>
      <c r="D134" s="2"/>
      <c r="L134" s="15"/>
      <c r="M134" s="4"/>
      <c r="N134" s="15"/>
    </row>
    <row r="135" spans="1:16" x14ac:dyDescent="0.2">
      <c r="C135" s="2"/>
      <c r="D135" s="2"/>
      <c r="L135" s="12"/>
      <c r="M135" s="19"/>
      <c r="N135" s="12"/>
    </row>
    <row r="136" spans="1:16" x14ac:dyDescent="0.2">
      <c r="C136" s="2"/>
      <c r="L136" s="12"/>
      <c r="M136" s="19"/>
      <c r="N136" s="12"/>
    </row>
    <row r="137" spans="1:16" x14ac:dyDescent="0.2">
      <c r="C137" s="2"/>
      <c r="L137" s="12"/>
      <c r="M137" s="19"/>
      <c r="N137" s="12"/>
    </row>
    <row r="138" spans="1:16" x14ac:dyDescent="0.2">
      <c r="C138" s="2"/>
      <c r="L138" s="12"/>
      <c r="M138" s="19"/>
      <c r="N138" s="12"/>
    </row>
    <row r="139" spans="1:16" x14ac:dyDescent="0.2">
      <c r="C139" s="30"/>
      <c r="L139" s="12"/>
      <c r="M139" s="19"/>
      <c r="N139" s="12"/>
    </row>
    <row r="140" spans="1:16" x14ac:dyDescent="0.2">
      <c r="C140" s="2"/>
      <c r="L140" s="12"/>
      <c r="M140" s="19"/>
      <c r="N140" s="12"/>
    </row>
    <row r="141" spans="1:16" x14ac:dyDescent="0.2">
      <c r="C141" s="7"/>
      <c r="D141" s="6"/>
      <c r="L141" s="12"/>
      <c r="M141" s="19"/>
      <c r="N141" s="12"/>
    </row>
    <row r="142" spans="1:16" x14ac:dyDescent="0.2">
      <c r="C142" s="6"/>
      <c r="D142" s="6"/>
      <c r="I142" s="16"/>
      <c r="J142" s="16"/>
      <c r="L142" s="12"/>
      <c r="M142" s="17"/>
      <c r="N142" s="16"/>
      <c r="O142" s="16"/>
      <c r="P142" s="16"/>
    </row>
    <row r="143" spans="1:16" x14ac:dyDescent="0.2">
      <c r="C143" s="2"/>
      <c r="L143" s="12"/>
      <c r="M143" s="19"/>
      <c r="N143" s="12"/>
    </row>
    <row r="144" spans="1:16" x14ac:dyDescent="0.2">
      <c r="C144" s="20"/>
      <c r="D144" s="21"/>
      <c r="F144" s="13"/>
      <c r="L144" s="12"/>
      <c r="M144" s="19"/>
      <c r="N144" s="12"/>
    </row>
    <row r="145" spans="3:14" x14ac:dyDescent="0.2">
      <c r="C145" s="20"/>
      <c r="D145" s="21"/>
      <c r="L145" s="12"/>
      <c r="M145" s="19"/>
      <c r="N145" s="12"/>
    </row>
    <row r="146" spans="3:14" x14ac:dyDescent="0.2">
      <c r="C146" s="2"/>
      <c r="L146" s="12"/>
      <c r="M146" s="19"/>
      <c r="N146" s="12"/>
    </row>
    <row r="147" spans="3:14" x14ac:dyDescent="0.2">
      <c r="C147" s="2"/>
      <c r="D147" s="21"/>
      <c r="F147" s="13"/>
      <c r="L147" s="12"/>
      <c r="M147" s="19"/>
      <c r="N147" s="12"/>
    </row>
    <row r="148" spans="3:14" x14ac:dyDescent="0.2">
      <c r="D148" s="2"/>
    </row>
    <row r="149" spans="3:14" x14ac:dyDescent="0.2">
      <c r="D149" s="2"/>
    </row>
    <row r="150" spans="3:14" x14ac:dyDescent="0.2">
      <c r="D150" s="2"/>
    </row>
    <row r="151" spans="3:14" x14ac:dyDescent="0.2">
      <c r="D151" s="2"/>
    </row>
    <row r="152" spans="3:14" x14ac:dyDescent="0.2">
      <c r="D152" s="2"/>
    </row>
    <row r="153" spans="3:14" x14ac:dyDescent="0.2">
      <c r="D153" s="2"/>
    </row>
    <row r="154" spans="3:14" x14ac:dyDescent="0.2">
      <c r="D154" s="2"/>
    </row>
    <row r="155" spans="3:14" x14ac:dyDescent="0.2">
      <c r="D155" s="2"/>
    </row>
    <row r="156" spans="3:14" x14ac:dyDescent="0.2">
      <c r="D156" s="2"/>
    </row>
    <row r="157" spans="3:14" x14ac:dyDescent="0.2">
      <c r="D157" s="2"/>
    </row>
    <row r="158" spans="3:14" x14ac:dyDescent="0.2">
      <c r="D158" s="2"/>
    </row>
    <row r="159" spans="3:14" x14ac:dyDescent="0.2">
      <c r="D159" s="2"/>
    </row>
    <row r="160" spans="3:14" x14ac:dyDescent="0.2">
      <c r="D160" s="2"/>
    </row>
    <row r="161" spans="4:4" x14ac:dyDescent="0.2">
      <c r="D161" s="2"/>
    </row>
    <row r="162" spans="4:4" x14ac:dyDescent="0.2">
      <c r="D162" s="2"/>
    </row>
    <row r="163" spans="4:4" x14ac:dyDescent="0.2">
      <c r="D163" s="2"/>
    </row>
    <row r="164" spans="4:4" x14ac:dyDescent="0.2">
      <c r="D164" s="2"/>
    </row>
    <row r="165" spans="4:4" x14ac:dyDescent="0.2">
      <c r="D165" s="2"/>
    </row>
    <row r="166" spans="4:4" x14ac:dyDescent="0.2">
      <c r="D166" s="2"/>
    </row>
    <row r="167" spans="4:4" x14ac:dyDescent="0.2">
      <c r="D167" s="2"/>
    </row>
    <row r="168" spans="4:4" x14ac:dyDescent="0.2">
      <c r="D168" s="2"/>
    </row>
    <row r="169" spans="4:4" x14ac:dyDescent="0.2">
      <c r="D169" s="2"/>
    </row>
    <row r="170" spans="4:4" x14ac:dyDescent="0.2">
      <c r="D170" s="2"/>
    </row>
    <row r="171" spans="4:4" x14ac:dyDescent="0.2">
      <c r="D171" s="2"/>
    </row>
    <row r="172" spans="4:4" x14ac:dyDescent="0.2">
      <c r="D172" s="2"/>
    </row>
    <row r="173" spans="4:4" x14ac:dyDescent="0.2">
      <c r="D173" s="2"/>
    </row>
    <row r="174" spans="4:4" x14ac:dyDescent="0.2">
      <c r="D174" s="2"/>
    </row>
    <row r="175" spans="4:4" x14ac:dyDescent="0.2">
      <c r="D175" s="2"/>
    </row>
    <row r="176" spans="4:4" x14ac:dyDescent="0.2">
      <c r="D176" s="2"/>
    </row>
    <row r="177" spans="4:4" x14ac:dyDescent="0.2">
      <c r="D177" s="2"/>
    </row>
    <row r="178" spans="4:4" x14ac:dyDescent="0.2">
      <c r="D178" s="2"/>
    </row>
    <row r="179" spans="4:4" x14ac:dyDescent="0.2">
      <c r="D179" s="2"/>
    </row>
    <row r="180" spans="4:4" x14ac:dyDescent="0.2">
      <c r="D180" s="2"/>
    </row>
    <row r="181" spans="4:4" x14ac:dyDescent="0.2">
      <c r="D181" s="2"/>
    </row>
    <row r="182" spans="4:4" x14ac:dyDescent="0.2">
      <c r="D182" s="2"/>
    </row>
    <row r="183" spans="4:4" x14ac:dyDescent="0.2">
      <c r="D183" s="2"/>
    </row>
    <row r="184" spans="4:4" x14ac:dyDescent="0.2">
      <c r="D184" s="2"/>
    </row>
    <row r="185" spans="4:4" x14ac:dyDescent="0.2">
      <c r="D185" s="2"/>
    </row>
    <row r="186" spans="4:4" x14ac:dyDescent="0.2">
      <c r="D186" s="2"/>
    </row>
    <row r="187" spans="4:4" x14ac:dyDescent="0.2">
      <c r="D187" s="2"/>
    </row>
    <row r="188" spans="4:4" x14ac:dyDescent="0.2">
      <c r="D188" s="2"/>
    </row>
    <row r="189" spans="4:4" x14ac:dyDescent="0.2">
      <c r="D189" s="2"/>
    </row>
    <row r="190" spans="4:4" x14ac:dyDescent="0.2">
      <c r="D190" s="2"/>
    </row>
    <row r="191" spans="4:4" x14ac:dyDescent="0.2">
      <c r="D191" s="2"/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TRIMESTRE ITER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2023-07-04T08:37:46Z</dcterms:modified>
</cp:coreProperties>
</file>